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172.28.85.153\shogai\生涯）2026年度（R8）\2026公開講座\1.公開講座\1_募集\01_原義書\"/>
    </mc:Choice>
  </mc:AlternateContent>
  <xr:revisionPtr revIDLastSave="0" documentId="13_ncr:1_{830CFFE3-7DF5-4D49-82BC-DEDAFB694AAB}" xr6:coauthVersionLast="47" xr6:coauthVersionMax="47" xr10:uidLastSave="{00000000-0000-0000-0000-000000000000}"/>
  <bookViews>
    <workbookView xWindow="-120" yWindow="-120" windowWidth="29040" windowHeight="15720" xr2:uid="{00000000-000D-0000-FFFF-FFFF00000000}"/>
  </bookViews>
  <sheets>
    <sheet name="実施計画書" sheetId="4" r:id="rId1"/>
    <sheet name="別表１" sheetId="5" r:id="rId2"/>
    <sheet name="別表２" sheetId="6" r:id="rId3"/>
    <sheet name="一覧表転記用" sheetId="7" r:id="rId4"/>
  </sheets>
  <definedNames>
    <definedName name="_xlnm.Print_Area" localSheetId="0">実施計画書!$B$2:$L$37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7" l="1"/>
  <c r="AO2" i="7"/>
  <c r="AN2" i="7"/>
  <c r="AM2" i="7"/>
  <c r="AL2" i="7"/>
  <c r="AK2" i="7"/>
  <c r="AJ2" i="7"/>
  <c r="AI2" i="7"/>
  <c r="AH2" i="7"/>
  <c r="O2" i="7"/>
  <c r="R2" i="7"/>
  <c r="F2" i="7"/>
  <c r="E2" i="7"/>
  <c r="L2" i="7"/>
  <c r="K2" i="7"/>
  <c r="I14" i="4" l="1"/>
  <c r="H2" i="7" s="1"/>
  <c r="AQ2" i="7"/>
  <c r="AP2" i="7"/>
  <c r="X2" i="7"/>
  <c r="W2" i="7"/>
  <c r="V2" i="7"/>
  <c r="U2" i="7"/>
  <c r="T2" i="7"/>
  <c r="Y2" i="7" l="1"/>
  <c r="Q2" i="7"/>
  <c r="P2" i="7"/>
  <c r="N2" i="7"/>
  <c r="M2" i="7"/>
  <c r="J2" i="7"/>
  <c r="I2" i="7"/>
  <c r="G2" i="7"/>
  <c r="C2" i="7"/>
  <c r="O11" i="4"/>
  <c r="D2" i="7" s="1"/>
  <c r="O7" i="4"/>
  <c r="B2" i="7" s="1"/>
</calcChain>
</file>

<file path=xl/sharedStrings.xml><?xml version="1.0" encoding="utf-8"?>
<sst xmlns="http://schemas.openxmlformats.org/spreadsheetml/2006/main" count="179" uniqueCount="170">
  <si>
    <t>補足</t>
  </si>
  <si>
    <t>学部・学科等</t>
  </si>
  <si>
    <t>・記入漏れが多い項目です。必ずご記入ください。</t>
    <rPh sb="1" eb="4">
      <t>キニュウモ</t>
    </rPh>
    <rPh sb="6" eb="7">
      <t>オオ</t>
    </rPh>
    <rPh sb="8" eb="10">
      <t>コウモク</t>
    </rPh>
    <rPh sb="13" eb="14">
      <t>カナラ</t>
    </rPh>
    <rPh sb="16" eb="18">
      <t>キニュウ</t>
    </rPh>
    <phoneticPr fontId="1"/>
  </si>
  <si>
    <t>経費</t>
    <phoneticPr fontId="1"/>
  </si>
  <si>
    <t>Ａ</t>
    <phoneticPr fontId="1"/>
  </si>
  <si>
    <t>公開講座実施経費により開催するもの（有料）</t>
  </si>
  <si>
    <t>・黄色セルのいずれかに○を付けてください。
・「C」に該当する場合は経費名もご記入ください。</t>
    <rPh sb="1" eb="3">
      <t>キイロ</t>
    </rPh>
    <rPh sb="27" eb="29">
      <t>ガイトウ</t>
    </rPh>
    <rPh sb="31" eb="33">
      <t>バアイ</t>
    </rPh>
    <rPh sb="34" eb="37">
      <t>ケイヒメイ</t>
    </rPh>
    <rPh sb="39" eb="41">
      <t>キニュウ</t>
    </rPh>
    <phoneticPr fontId="1"/>
  </si>
  <si>
    <t>Ｂ</t>
    <phoneticPr fontId="1"/>
  </si>
  <si>
    <t>実施経費以外の部局等の経費により開催するもの（無料可）</t>
  </si>
  <si>
    <t>○</t>
    <phoneticPr fontId="1"/>
  </si>
  <si>
    <t>Ｃ</t>
    <phoneticPr fontId="1"/>
  </si>
  <si>
    <t>外部等の経費により開催するもの（無料可）</t>
    <phoneticPr fontId="1"/>
  </si>
  <si>
    <t>経費名：</t>
    <rPh sb="0" eb="2">
      <t>ケイヒ</t>
    </rPh>
    <rPh sb="2" eb="3">
      <t>メイ</t>
    </rPh>
    <phoneticPr fontId="1"/>
  </si>
  <si>
    <t>形態区分</t>
  </si>
  <si>
    <t>子ども・保護者向け</t>
    <phoneticPr fontId="1"/>
  </si>
  <si>
    <t>・黄色セルのいずれかに○を付けてください。</t>
    <rPh sb="1" eb="3">
      <t>キイロ</t>
    </rPh>
    <phoneticPr fontId="1"/>
  </si>
  <si>
    <t>青少年・社会人向け</t>
    <phoneticPr fontId="1"/>
  </si>
  <si>
    <t>専門職向け</t>
    <phoneticPr fontId="1"/>
  </si>
  <si>
    <t>医療専門職向け</t>
  </si>
  <si>
    <t>かごしま県民大学
とことんまなぶー講座
申請希望</t>
    <rPh sb="20" eb="22">
      <t>シンセイ</t>
    </rPh>
    <phoneticPr fontId="1"/>
  </si>
  <si>
    <t>←希望の有無を選択してください</t>
    <phoneticPr fontId="1"/>
  </si>
  <si>
    <t>「かごしま県民大学とことんまなぶー講座」とは、鹿児島県の生涯学習事業の１つで、かごしま県民大学中央センターと大学等が連携して提供する講座のうち、カクイックス交流センター内の施設を会場とする講座です。主な連携の内容は、①当該講座をかごしま県民大学中央センターのホームページやカクイックス交流センター内で広報、②カクイックス交流センターの施設使用料等の免除、の２点です。</t>
    <phoneticPr fontId="1"/>
  </si>
  <si>
    <t>かごしま県民大学
中央センター
講座情報提供の可否</t>
    <rPh sb="9" eb="11">
      <t>チュウオウ</t>
    </rPh>
    <rPh sb="16" eb="18">
      <t>コウザ</t>
    </rPh>
    <rPh sb="18" eb="20">
      <t>ジョウホウ</t>
    </rPh>
    <rPh sb="20" eb="22">
      <t>テイキョウ</t>
    </rPh>
    <rPh sb="23" eb="25">
      <t>カヒ</t>
    </rPh>
    <phoneticPr fontId="1"/>
  </si>
  <si>
    <t>←情報提供の可否を選択してください</t>
    <phoneticPr fontId="1"/>
  </si>
  <si>
    <t>かごしま県民大学中央センターへの講座情報提供の可否を選択してください。情報提供する場合は、「かごしま県民大学連携講座」として、かごしま県民大学中央センターホームページに広く公開されます。</t>
    <phoneticPr fontId="1"/>
  </si>
  <si>
    <t>内容別区分</t>
    <phoneticPr fontId="1"/>
  </si>
  <si>
    <t>－</t>
  </si>
  <si>
    <t>別表１の区分表を参照して、ご記入ください。　（例）　Ｂ－３</t>
    <phoneticPr fontId="1"/>
  </si>
  <si>
    <t>担当（代表）教員</t>
    <phoneticPr fontId="1"/>
  </si>
  <si>
    <t>氏名</t>
    <phoneticPr fontId="1"/>
  </si>
  <si>
    <t>職名</t>
    <phoneticPr fontId="1"/>
  </si>
  <si>
    <t>内線</t>
    <phoneticPr fontId="1"/>
  </si>
  <si>
    <t>E-mail</t>
    <phoneticPr fontId="1"/>
  </si>
  <si>
    <t>講座情報</t>
    <phoneticPr fontId="1"/>
  </si>
  <si>
    <t xml:space="preserve">講座名 </t>
    <phoneticPr fontId="1"/>
  </si>
  <si>
    <t>受講対象者</t>
  </si>
  <si>
    <t>（例）小学〇年生から○年生（保護者１名同伴可）、社会人、医療従事者、など・・・</t>
    <rPh sb="1" eb="2">
      <t>レイ</t>
    </rPh>
    <rPh sb="3" eb="5">
      <t>ショウガク</t>
    </rPh>
    <rPh sb="6" eb="8">
      <t>ネンセイ</t>
    </rPh>
    <rPh sb="11" eb="13">
      <t>ネンセイ</t>
    </rPh>
    <rPh sb="14" eb="17">
      <t>ホゴシャ</t>
    </rPh>
    <rPh sb="18" eb="22">
      <t>メイドウハンカ</t>
    </rPh>
    <rPh sb="24" eb="27">
      <t>シャカイジン</t>
    </rPh>
    <rPh sb="28" eb="33">
      <t>イリョウジュウジシャ</t>
    </rPh>
    <phoneticPr fontId="1"/>
  </si>
  <si>
    <t>実施方法</t>
    <rPh sb="0" eb="2">
      <t>ジッシ</t>
    </rPh>
    <rPh sb="2" eb="4">
      <t>ホウホウ</t>
    </rPh>
    <phoneticPr fontId="1"/>
  </si>
  <si>
    <t>←実施方法を選択してください</t>
    <rPh sb="1" eb="5">
      <t>ジッシホウホウ</t>
    </rPh>
    <phoneticPr fontId="1"/>
  </si>
  <si>
    <t>プルダウンから以下の方法を選択してください。
対面/オンライン/オンデマンド/ハイブリッド/その他＊</t>
    <rPh sb="7" eb="9">
      <t>イカ</t>
    </rPh>
    <rPh sb="10" eb="12">
      <t>ホウホウ</t>
    </rPh>
    <rPh sb="13" eb="15">
      <t>センタク</t>
    </rPh>
    <phoneticPr fontId="1"/>
  </si>
  <si>
    <t>　</t>
    <phoneticPr fontId="1"/>
  </si>
  <si>
    <t>対　面</t>
    <rPh sb="0" eb="1">
      <t>タイ</t>
    </rPh>
    <rPh sb="2" eb="3">
      <t>メン</t>
    </rPh>
    <phoneticPr fontId="1"/>
  </si>
  <si>
    <r>
      <t xml:space="preserve">その他＊
実施方法の詳細
</t>
    </r>
    <r>
      <rPr>
        <b/>
        <sz val="6"/>
        <color theme="1"/>
        <rFont val="BIZ UDゴシック"/>
        <family val="3"/>
        <charset val="128"/>
      </rPr>
      <t>（該当の場合のみ）</t>
    </r>
    <rPh sb="2" eb="3">
      <t>タ</t>
    </rPh>
    <rPh sb="5" eb="7">
      <t>ジッシ</t>
    </rPh>
    <rPh sb="7" eb="9">
      <t>ホウホウ</t>
    </rPh>
    <rPh sb="10" eb="12">
      <t>ショウサイ</t>
    </rPh>
    <rPh sb="14" eb="16">
      <t>ガイトウ</t>
    </rPh>
    <rPh sb="17" eb="19">
      <t>バアイ</t>
    </rPh>
    <phoneticPr fontId="1"/>
  </si>
  <si>
    <t>「実施方法」で「その他＊」を選択された場合は、実施方法の詳細を左欄にご記入いただくか、別途資料等を準備予定の場合は、準備ができ次第提出してください。例えば、開催日によって実施方法が対面、オンラインなどで異なる場合などは、受講生に配布予定の講座スケジュールなどの資料を、準備でき次第提出ください。</t>
    <rPh sb="1" eb="5">
      <t>ジッシホウホウ</t>
    </rPh>
    <rPh sb="31" eb="33">
      <t>ヒダリラン</t>
    </rPh>
    <phoneticPr fontId="1"/>
  </si>
  <si>
    <t>オンライン</t>
    <phoneticPr fontId="1"/>
  </si>
  <si>
    <t>開催場所</t>
    <phoneticPr fontId="1"/>
  </si>
  <si>
    <t>（例）鹿児島大学○○キャンパス　○○学部　○○棟○○号館</t>
    <rPh sb="1" eb="2">
      <t>レイ</t>
    </rPh>
    <rPh sb="3" eb="8">
      <t>カゴシマダイガク</t>
    </rPh>
    <rPh sb="16" eb="20">
      <t>マルマルガクブ</t>
    </rPh>
    <rPh sb="23" eb="24">
      <t>トウ</t>
    </rPh>
    <rPh sb="26" eb="28">
      <t>ゴウカン</t>
    </rPh>
    <phoneticPr fontId="1"/>
  </si>
  <si>
    <t>オンデマンド</t>
    <phoneticPr fontId="1"/>
  </si>
  <si>
    <t>開催期間</t>
    <phoneticPr fontId="1"/>
  </si>
  <si>
    <t>ハイブリッド</t>
    <phoneticPr fontId="1"/>
  </si>
  <si>
    <t>開催時間帯</t>
    <phoneticPr fontId="1"/>
  </si>
  <si>
    <t>（例）09:30～12:00</t>
    <rPh sb="1" eb="2">
      <t>レイ</t>
    </rPh>
    <phoneticPr fontId="1"/>
  </si>
  <si>
    <t>その他＊</t>
    <rPh sb="2" eb="3">
      <t>タ</t>
    </rPh>
    <phoneticPr fontId="1"/>
  </si>
  <si>
    <t>時 間 数</t>
    <phoneticPr fontId="1"/>
  </si>
  <si>
    <t>時間</t>
  </si>
  <si>
    <t>講習料</t>
    <phoneticPr fontId="1"/>
  </si>
  <si>
    <t>円</t>
    <phoneticPr fontId="1"/>
  </si>
  <si>
    <t>・（別表１・２）公開講座内容区分表・講習料　で定める金額以外の徴収は認められません。
・講習料以外にどうしても必要な経費を徴収する場合（実習に係る保険料等）は、事前にご相談ください。（少なくとも、講習料の振込は上記で定める金額で行ってもらうことになります。）</t>
    <phoneticPr fontId="1"/>
  </si>
  <si>
    <t>募集人員</t>
    <phoneticPr fontId="1"/>
  </si>
  <si>
    <t>人</t>
  </si>
  <si>
    <t>収入予定額</t>
    <phoneticPr fontId="1"/>
  </si>
  <si>
    <t>円</t>
  </si>
  <si>
    <t>申込方法</t>
    <rPh sb="0" eb="2">
      <t>モウシコミ</t>
    </rPh>
    <rPh sb="2" eb="4">
      <t>ホウホウ</t>
    </rPh>
    <phoneticPr fontId="1"/>
  </si>
  <si>
    <t>（例）電話・FAX・メール・Formsなど　
Formsでの申込みの場合は、URLをご記入ください。
独自でHPに掲載されている場合は、そのURLもご記入ください。</t>
    <rPh sb="1" eb="2">
      <t>レイ</t>
    </rPh>
    <rPh sb="3" eb="5">
      <t>デンワ</t>
    </rPh>
    <rPh sb="30" eb="31">
      <t>モウ</t>
    </rPh>
    <rPh sb="31" eb="32">
      <t>コ</t>
    </rPh>
    <rPh sb="34" eb="36">
      <t>バアイ</t>
    </rPh>
    <rPh sb="43" eb="45">
      <t>キニュウ</t>
    </rPh>
    <rPh sb="51" eb="53">
      <t>ドクジ</t>
    </rPh>
    <rPh sb="57" eb="59">
      <t>ケイサイ</t>
    </rPh>
    <rPh sb="64" eb="66">
      <t>バアイ</t>
    </rPh>
    <rPh sb="75" eb="77">
      <t>キニュウ</t>
    </rPh>
    <phoneticPr fontId="1"/>
  </si>
  <si>
    <t>申込み締切日</t>
  </si>
  <si>
    <t>（例）〇/〇迄・定員に達し次第締切</t>
    <rPh sb="1" eb="2">
      <t>レイ</t>
    </rPh>
    <rPh sb="6" eb="7">
      <t>マデ</t>
    </rPh>
    <rPh sb="8" eb="10">
      <t>テイイン</t>
    </rPh>
    <rPh sb="15" eb="17">
      <t>シメキリ</t>
    </rPh>
    <phoneticPr fontId="1"/>
  </si>
  <si>
    <t>問合せ先①</t>
    <phoneticPr fontId="1"/>
  </si>
  <si>
    <t>部署名
担当者名</t>
    <rPh sb="0" eb="3">
      <t>ブショメイ</t>
    </rPh>
    <rPh sb="4" eb="8">
      <t>タントウシャメイ</t>
    </rPh>
    <phoneticPr fontId="1"/>
  </si>
  <si>
    <t>電話</t>
    <phoneticPr fontId="1"/>
  </si>
  <si>
    <t>Mail</t>
    <phoneticPr fontId="1"/>
  </si>
  <si>
    <t>ＦＡＸ</t>
    <phoneticPr fontId="1"/>
  </si>
  <si>
    <t>問合せ先②</t>
    <rPh sb="0" eb="1">
      <t>ト</t>
    </rPh>
    <rPh sb="1" eb="2">
      <t>ア</t>
    </rPh>
    <rPh sb="3" eb="4">
      <t>サキ</t>
    </rPh>
    <phoneticPr fontId="1"/>
  </si>
  <si>
    <t>部署名
担当者名</t>
    <phoneticPr fontId="1"/>
  </si>
  <si>
    <t>FAX</t>
    <phoneticPr fontId="1"/>
  </si>
  <si>
    <t>講座の趣旨、内容　　　　　   　　</t>
    <phoneticPr fontId="1"/>
  </si>
  <si>
    <t>その他補足事項</t>
    <rPh sb="2" eb="3">
      <t>タ</t>
    </rPh>
    <rPh sb="3" eb="5">
      <t>ホソク</t>
    </rPh>
    <rPh sb="5" eb="7">
      <t>ジコウ</t>
    </rPh>
    <phoneticPr fontId="1"/>
  </si>
  <si>
    <t>（別表１）</t>
    <rPh sb="1" eb="3">
      <t>ベッピョウ</t>
    </rPh>
    <phoneticPr fontId="1"/>
  </si>
  <si>
    <t>公開講座内容別区分表・・・いずれか一つ選択</t>
    <rPh sb="0" eb="2">
      <t>コウカイ</t>
    </rPh>
    <rPh sb="2" eb="4">
      <t>コウザ</t>
    </rPh>
    <rPh sb="4" eb="7">
      <t>ナイヨウベツ</t>
    </rPh>
    <rPh sb="7" eb="9">
      <t>クブン</t>
    </rPh>
    <rPh sb="9" eb="10">
      <t>ヒョウ</t>
    </rPh>
    <rPh sb="17" eb="18">
      <t>ヒト</t>
    </rPh>
    <rPh sb="19" eb="21">
      <t>センタク</t>
    </rPh>
    <phoneticPr fontId="1"/>
  </si>
  <si>
    <t>A</t>
    <phoneticPr fontId="1"/>
  </si>
  <si>
    <t>B</t>
    <phoneticPr fontId="1"/>
  </si>
  <si>
    <t>C</t>
    <phoneticPr fontId="1"/>
  </si>
  <si>
    <t>D</t>
    <phoneticPr fontId="1"/>
  </si>
  <si>
    <t>E</t>
    <phoneticPr fontId="1"/>
  </si>
  <si>
    <t>F</t>
    <phoneticPr fontId="1"/>
  </si>
  <si>
    <t>（専門・職業）</t>
    <phoneticPr fontId="1"/>
  </si>
  <si>
    <t>（現代的課題に関するもの）</t>
    <phoneticPr fontId="1"/>
  </si>
  <si>
    <t>（一般教養等）</t>
    <phoneticPr fontId="1"/>
  </si>
  <si>
    <t>（語学）</t>
    <phoneticPr fontId="1"/>
  </si>
  <si>
    <t>（趣味）</t>
    <phoneticPr fontId="1"/>
  </si>
  <si>
    <t>（スポーツ）</t>
    <phoneticPr fontId="1"/>
  </si>
  <si>
    <t>教育</t>
    <rPh sb="0" eb="2">
      <t>キョウイク</t>
    </rPh>
    <phoneticPr fontId="1"/>
  </si>
  <si>
    <t>国際関係</t>
    <rPh sb="0" eb="2">
      <t>コクサイ</t>
    </rPh>
    <rPh sb="2" eb="4">
      <t>カンケイ</t>
    </rPh>
    <phoneticPr fontId="1"/>
  </si>
  <si>
    <t>文学</t>
    <rPh sb="0" eb="2">
      <t>ブンガク</t>
    </rPh>
    <phoneticPr fontId="1"/>
  </si>
  <si>
    <t>会話</t>
    <rPh sb="0" eb="2">
      <t>カイワ</t>
    </rPh>
    <phoneticPr fontId="1"/>
  </si>
  <si>
    <t>音楽</t>
    <rPh sb="0" eb="2">
      <t>オンガク</t>
    </rPh>
    <phoneticPr fontId="1"/>
  </si>
  <si>
    <t>指導者育成</t>
    <rPh sb="0" eb="3">
      <t>シドウシャ</t>
    </rPh>
    <rPh sb="3" eb="5">
      <t>イクセイ</t>
    </rPh>
    <phoneticPr fontId="1"/>
  </si>
  <si>
    <t>法律</t>
    <rPh sb="0" eb="2">
      <t>ホウリツ</t>
    </rPh>
    <phoneticPr fontId="1"/>
  </si>
  <si>
    <t>環境</t>
    <rPh sb="0" eb="2">
      <t>カンキョウ</t>
    </rPh>
    <phoneticPr fontId="1"/>
  </si>
  <si>
    <t>歴史</t>
    <rPh sb="0" eb="2">
      <t>レキシ</t>
    </rPh>
    <phoneticPr fontId="1"/>
  </si>
  <si>
    <t>リーディング・ライティング</t>
    <phoneticPr fontId="1"/>
  </si>
  <si>
    <t>美術・書道</t>
    <rPh sb="0" eb="2">
      <t>ビジュツ</t>
    </rPh>
    <rPh sb="3" eb="5">
      <t>ショドウ</t>
    </rPh>
    <phoneticPr fontId="1"/>
  </si>
  <si>
    <t>実技指導</t>
    <rPh sb="0" eb="2">
      <t>ジツギ</t>
    </rPh>
    <rPh sb="2" eb="4">
      <t>シドウ</t>
    </rPh>
    <phoneticPr fontId="1"/>
  </si>
  <si>
    <t>経営</t>
    <rPh sb="0" eb="2">
      <t>ケイエイ</t>
    </rPh>
    <phoneticPr fontId="1"/>
  </si>
  <si>
    <t>資源、エネルギー</t>
    <rPh sb="0" eb="2">
      <t>シゲン</t>
    </rPh>
    <phoneticPr fontId="1"/>
  </si>
  <si>
    <t>社会科学</t>
    <rPh sb="0" eb="2">
      <t>シャカイ</t>
    </rPh>
    <rPh sb="2" eb="4">
      <t>カガク</t>
    </rPh>
    <phoneticPr fontId="1"/>
  </si>
  <si>
    <t>実用外国語</t>
    <rPh sb="0" eb="2">
      <t>ジツヨウ</t>
    </rPh>
    <rPh sb="2" eb="3">
      <t>ガイ</t>
    </rPh>
    <rPh sb="3" eb="5">
      <t>コクゴ</t>
    </rPh>
    <phoneticPr fontId="1"/>
  </si>
  <si>
    <t>工芸・園芸</t>
    <rPh sb="0" eb="2">
      <t>コウゲイ</t>
    </rPh>
    <rPh sb="3" eb="5">
      <t>エンゲイ</t>
    </rPh>
    <phoneticPr fontId="1"/>
  </si>
  <si>
    <t>その他</t>
    <rPh sb="2" eb="3">
      <t>タ</t>
    </rPh>
    <phoneticPr fontId="1"/>
  </si>
  <si>
    <t>管理・財務</t>
    <rPh sb="0" eb="2">
      <t>カンリ</t>
    </rPh>
    <rPh sb="3" eb="5">
      <t>ザイム</t>
    </rPh>
    <phoneticPr fontId="1"/>
  </si>
  <si>
    <t>科学技術</t>
    <rPh sb="0" eb="2">
      <t>カガク</t>
    </rPh>
    <rPh sb="2" eb="4">
      <t>ギジュツ</t>
    </rPh>
    <phoneticPr fontId="1"/>
  </si>
  <si>
    <t>自然科学</t>
    <rPh sb="0" eb="2">
      <t>シゼン</t>
    </rPh>
    <rPh sb="2" eb="4">
      <t>カガク</t>
    </rPh>
    <phoneticPr fontId="1"/>
  </si>
  <si>
    <t>農林水産</t>
    <rPh sb="0" eb="2">
      <t>ノウリン</t>
    </rPh>
    <rPh sb="2" eb="4">
      <t>スイサン</t>
    </rPh>
    <phoneticPr fontId="1"/>
  </si>
  <si>
    <t>人工・食料</t>
    <rPh sb="0" eb="2">
      <t>ジンコウ</t>
    </rPh>
    <rPh sb="3" eb="5">
      <t>ショクリョウ</t>
    </rPh>
    <phoneticPr fontId="1"/>
  </si>
  <si>
    <t>工業技術</t>
    <rPh sb="0" eb="2">
      <t>コウギョウ</t>
    </rPh>
    <rPh sb="2" eb="4">
      <t>ギジュツ</t>
    </rPh>
    <phoneticPr fontId="1"/>
  </si>
  <si>
    <t>高齢化社会</t>
    <rPh sb="0" eb="3">
      <t>コウレイカ</t>
    </rPh>
    <rPh sb="3" eb="5">
      <t>シャカイ</t>
    </rPh>
    <phoneticPr fontId="1"/>
  </si>
  <si>
    <t>医療</t>
    <rPh sb="0" eb="2">
      <t>イリョウ</t>
    </rPh>
    <phoneticPr fontId="1"/>
  </si>
  <si>
    <t>男女共同参画型社会（女性学など）</t>
    <rPh sb="0" eb="2">
      <t>ダンジョ</t>
    </rPh>
    <rPh sb="2" eb="4">
      <t>キョウドウ</t>
    </rPh>
    <rPh sb="4" eb="7">
      <t>サンカクガタ</t>
    </rPh>
    <rPh sb="7" eb="9">
      <t>シャカイ</t>
    </rPh>
    <rPh sb="10" eb="12">
      <t>ジョセイ</t>
    </rPh>
    <rPh sb="12" eb="13">
      <t>ガク</t>
    </rPh>
    <phoneticPr fontId="1"/>
  </si>
  <si>
    <t>情報処理</t>
    <rPh sb="0" eb="2">
      <t>ジョウホウ</t>
    </rPh>
    <rPh sb="2" eb="4">
      <t>ショリ</t>
    </rPh>
    <phoneticPr fontId="1"/>
  </si>
  <si>
    <t>人権</t>
    <rPh sb="0" eb="2">
      <t>ジンケン</t>
    </rPh>
    <phoneticPr fontId="1"/>
  </si>
  <si>
    <t>情報の活用</t>
    <rPh sb="0" eb="2">
      <t>ジョウホウ</t>
    </rPh>
    <rPh sb="3" eb="5">
      <t>カツヨウ</t>
    </rPh>
    <phoneticPr fontId="1"/>
  </si>
  <si>
    <t>地域づくり</t>
    <rPh sb="0" eb="2">
      <t>チイキ</t>
    </rPh>
    <phoneticPr fontId="1"/>
  </si>
  <si>
    <t>消費者問題</t>
    <rPh sb="0" eb="3">
      <t>ショウヒシャ</t>
    </rPh>
    <rPh sb="3" eb="5">
      <t>モンダイ</t>
    </rPh>
    <phoneticPr fontId="1"/>
  </si>
  <si>
    <t>家庭・家族</t>
    <rPh sb="0" eb="2">
      <t>カテイ</t>
    </rPh>
    <rPh sb="3" eb="5">
      <t>カゾク</t>
    </rPh>
    <phoneticPr fontId="1"/>
  </si>
  <si>
    <t>生命・健康</t>
    <rPh sb="0" eb="2">
      <t>セイメイ</t>
    </rPh>
    <rPh sb="3" eb="5">
      <t>ケンコウ</t>
    </rPh>
    <phoneticPr fontId="1"/>
  </si>
  <si>
    <t>青少年問題</t>
    <rPh sb="0" eb="3">
      <t>セイショウネン</t>
    </rPh>
    <rPh sb="3" eb="5">
      <t>モンダイ</t>
    </rPh>
    <phoneticPr fontId="1"/>
  </si>
  <si>
    <t>ニート</t>
    <phoneticPr fontId="1"/>
  </si>
  <si>
    <t>実施部局</t>
    <rPh sb="0" eb="2">
      <t>ジッシ</t>
    </rPh>
    <rPh sb="2" eb="4">
      <t>ブキョク</t>
    </rPh>
    <phoneticPr fontId="16"/>
  </si>
  <si>
    <t>（経費）</t>
    <rPh sb="1" eb="3">
      <t>ケイヒ</t>
    </rPh>
    <phoneticPr fontId="16"/>
  </si>
  <si>
    <t>経費名</t>
    <rPh sb="0" eb="2">
      <t>ケイヒ</t>
    </rPh>
    <rPh sb="2" eb="3">
      <t>メイ</t>
    </rPh>
    <phoneticPr fontId="1"/>
  </si>
  <si>
    <t>（形態
区分）</t>
    <rPh sb="1" eb="3">
      <t>ケイタイ</t>
    </rPh>
    <rPh sb="4" eb="6">
      <t>クブン</t>
    </rPh>
    <phoneticPr fontId="16"/>
  </si>
  <si>
    <t>とことんまなぶー講座</t>
    <rPh sb="8" eb="10">
      <t>コウザ</t>
    </rPh>
    <phoneticPr fontId="16"/>
  </si>
  <si>
    <t>講座情報提供</t>
    <rPh sb="0" eb="2">
      <t>コウザ</t>
    </rPh>
    <rPh sb="2" eb="4">
      <t>ジョウホウ</t>
    </rPh>
    <rPh sb="4" eb="6">
      <t>テイキョウ</t>
    </rPh>
    <phoneticPr fontId="16"/>
  </si>
  <si>
    <t>公開講座名</t>
    <rPh sb="0" eb="2">
      <t>コウカイ</t>
    </rPh>
    <phoneticPr fontId="16"/>
  </si>
  <si>
    <t>内容別区分</t>
    <rPh sb="0" eb="3">
      <t>ナイヨウベツ</t>
    </rPh>
    <rPh sb="3" eb="5">
      <t>クブン</t>
    </rPh>
    <phoneticPr fontId="1"/>
  </si>
  <si>
    <t>代表者</t>
  </si>
  <si>
    <t>職名</t>
    <rPh sb="0" eb="2">
      <t>ショクメイ</t>
    </rPh>
    <phoneticPr fontId="16"/>
  </si>
  <si>
    <t>代表者内線</t>
    <rPh sb="0" eb="3">
      <t>ダイヒョウシャ</t>
    </rPh>
    <rPh sb="3" eb="5">
      <t>ナイセン</t>
    </rPh>
    <phoneticPr fontId="1"/>
  </si>
  <si>
    <t>代表者Mail</t>
    <rPh sb="0" eb="3">
      <t>ダイヒョウシャ</t>
    </rPh>
    <phoneticPr fontId="1"/>
  </si>
  <si>
    <t>開催場所</t>
  </si>
  <si>
    <t>（申込み
〆切）</t>
    <rPh sb="1" eb="3">
      <t>モウシコ</t>
    </rPh>
    <rPh sb="5" eb="7">
      <t>シメキリ</t>
    </rPh>
    <phoneticPr fontId="16"/>
  </si>
  <si>
    <r>
      <t xml:space="preserve">実施方法
</t>
    </r>
    <r>
      <rPr>
        <b/>
        <sz val="12"/>
        <color rgb="FFFF0000"/>
        <rFont val="ＭＳ Ｐゴシック"/>
        <family val="3"/>
        <charset val="128"/>
      </rPr>
      <t xml:space="preserve">対　面
</t>
    </r>
    <r>
      <rPr>
        <b/>
        <sz val="12"/>
        <color rgb="FF00B0F0"/>
        <rFont val="ＭＳ Ｐゴシック"/>
        <family val="3"/>
        <charset val="128"/>
      </rPr>
      <t>オンライン
オンデマンド</t>
    </r>
  </si>
  <si>
    <t>実施方法
その他詳細</t>
    <rPh sb="7" eb="8">
      <t>タ</t>
    </rPh>
    <rPh sb="8" eb="10">
      <t>ショウサイ</t>
    </rPh>
    <phoneticPr fontId="1"/>
  </si>
  <si>
    <r>
      <rPr>
        <b/>
        <sz val="12"/>
        <color rgb="FFFF0000"/>
        <rFont val="ＭＳ Ｐゴシック"/>
        <family val="3"/>
        <charset val="128"/>
      </rPr>
      <t>未定</t>
    </r>
    <r>
      <rPr>
        <b/>
        <sz val="12"/>
        <rFont val="ＭＳ Ｐゴシック"/>
        <family val="3"/>
        <charset val="128"/>
      </rPr>
      <t>/</t>
    </r>
    <r>
      <rPr>
        <b/>
        <sz val="12"/>
        <color rgb="FFFF0000"/>
        <rFont val="ＭＳ Ｐゴシック"/>
        <family val="3"/>
        <charset val="128"/>
      </rPr>
      <t>中止</t>
    </r>
    <r>
      <rPr>
        <b/>
        <sz val="12"/>
        <rFont val="ＭＳ Ｐゴシック"/>
        <family val="3"/>
        <charset val="128"/>
      </rPr>
      <t>/</t>
    </r>
    <r>
      <rPr>
        <b/>
        <sz val="12"/>
        <color rgb="FF56ED33"/>
        <rFont val="ＭＳ Ｐゴシック"/>
        <family val="3"/>
        <charset val="128"/>
      </rPr>
      <t>実施済</t>
    </r>
    <rPh sb="0" eb="2">
      <t>ミテイ</t>
    </rPh>
    <rPh sb="3" eb="5">
      <t>チュウシ</t>
    </rPh>
    <rPh sb="6" eb="8">
      <t>ジッシ</t>
    </rPh>
    <rPh sb="8" eb="9">
      <t>ズ</t>
    </rPh>
    <phoneticPr fontId="16"/>
  </si>
  <si>
    <t>開催期間</t>
  </si>
  <si>
    <t>時間帯</t>
  </si>
  <si>
    <t>時間
数</t>
  </si>
  <si>
    <t>募集
人員
（人・組）</t>
    <rPh sb="7" eb="8">
      <t>ジン</t>
    </rPh>
    <rPh sb="9" eb="10">
      <t>クミ</t>
    </rPh>
    <phoneticPr fontId="16"/>
  </si>
  <si>
    <t>講習料
（円）</t>
    <rPh sb="0" eb="2">
      <t>コウシュウ</t>
    </rPh>
    <rPh sb="2" eb="3">
      <t>リョウ</t>
    </rPh>
    <rPh sb="5" eb="6">
      <t>エン</t>
    </rPh>
    <phoneticPr fontId="16"/>
  </si>
  <si>
    <t>収入見込
（円）</t>
  </si>
  <si>
    <t>【参加人数】</t>
  </si>
  <si>
    <t>実入金
者数
（人）</t>
    <rPh sb="5" eb="6">
      <t>スウ</t>
    </rPh>
    <rPh sb="8" eb="9">
      <t>ニン</t>
    </rPh>
    <phoneticPr fontId="16"/>
  </si>
  <si>
    <t>実収入額
（円）</t>
  </si>
  <si>
    <t>（振替
処理）</t>
  </si>
  <si>
    <t>[実施経費（9割）]
（実施部局配分）</t>
    <rPh sb="12" eb="14">
      <t>ジッシ</t>
    </rPh>
    <rPh sb="14" eb="16">
      <t>ブキョク</t>
    </rPh>
    <rPh sb="16" eb="18">
      <t>ハイブン</t>
    </rPh>
    <phoneticPr fontId="16"/>
  </si>
  <si>
    <t>[管理経費（1割）]
（生涯C配分）</t>
    <rPh sb="12" eb="14">
      <t>ショウガイ</t>
    </rPh>
    <rPh sb="15" eb="17">
      <t>ハイブン</t>
    </rPh>
    <phoneticPr fontId="16"/>
  </si>
  <si>
    <t>問合せ先①
部署名
担当者名</t>
    <rPh sb="0" eb="2">
      <t>トイアワ</t>
    </rPh>
    <rPh sb="3" eb="4">
      <t>サキ</t>
    </rPh>
    <rPh sb="6" eb="9">
      <t>ブショメイ</t>
    </rPh>
    <rPh sb="10" eb="14">
      <t>タントウシャメイ</t>
    </rPh>
    <phoneticPr fontId="1"/>
  </si>
  <si>
    <t>問合せ先①
電話</t>
    <rPh sb="0" eb="2">
      <t>トイアワ</t>
    </rPh>
    <rPh sb="3" eb="4">
      <t>サキ</t>
    </rPh>
    <rPh sb="6" eb="8">
      <t>デンワ</t>
    </rPh>
    <phoneticPr fontId="1"/>
  </si>
  <si>
    <t>問合せ先①
Mail</t>
    <rPh sb="0" eb="2">
      <t>トイアワ</t>
    </rPh>
    <rPh sb="3" eb="4">
      <t>サキ</t>
    </rPh>
    <phoneticPr fontId="1"/>
  </si>
  <si>
    <t>問合せ先①
FAX</t>
    <rPh sb="0" eb="2">
      <t>トイアワ</t>
    </rPh>
    <rPh sb="3" eb="4">
      <t>サキ</t>
    </rPh>
    <phoneticPr fontId="1"/>
  </si>
  <si>
    <t>問合せ先②
部署名
担当者名</t>
    <rPh sb="0" eb="2">
      <t>トイアワ</t>
    </rPh>
    <rPh sb="3" eb="4">
      <t>サキ</t>
    </rPh>
    <rPh sb="6" eb="9">
      <t>ブショメイ</t>
    </rPh>
    <rPh sb="10" eb="14">
      <t>タントウシャメイ</t>
    </rPh>
    <phoneticPr fontId="1"/>
  </si>
  <si>
    <t>問合せ先②
電話</t>
    <rPh sb="0" eb="2">
      <t>トイアワ</t>
    </rPh>
    <rPh sb="3" eb="4">
      <t>サキ</t>
    </rPh>
    <rPh sb="6" eb="8">
      <t>デンワ</t>
    </rPh>
    <phoneticPr fontId="1"/>
  </si>
  <si>
    <t>問合せ先②
Mail</t>
    <rPh sb="0" eb="2">
      <t>トイアワ</t>
    </rPh>
    <rPh sb="3" eb="4">
      <t>サキ</t>
    </rPh>
    <phoneticPr fontId="1"/>
  </si>
  <si>
    <t>問合せ先②
FAX</t>
    <rPh sb="0" eb="2">
      <t>トイアワ</t>
    </rPh>
    <rPh sb="3" eb="4">
      <t>サキ</t>
    </rPh>
    <phoneticPr fontId="1"/>
  </si>
  <si>
    <t>講義の趣旨、内容</t>
    <rPh sb="0" eb="2">
      <t>コウギ</t>
    </rPh>
    <rPh sb="3" eb="5">
      <t>シュシ</t>
    </rPh>
    <rPh sb="6" eb="8">
      <t>ナイヨウ</t>
    </rPh>
    <phoneticPr fontId="1"/>
  </si>
  <si>
    <t>その他の補足事項</t>
    <rPh sb="2" eb="3">
      <t>タ</t>
    </rPh>
    <rPh sb="4" eb="6">
      <t>ホソク</t>
    </rPh>
    <rPh sb="6" eb="8">
      <t>ジコウ</t>
    </rPh>
    <phoneticPr fontId="16"/>
  </si>
  <si>
    <t>令和８年度 鹿児島大学公開講座実施計画書</t>
    <rPh sb="0" eb="2">
      <t>レイワ</t>
    </rPh>
    <rPh sb="3" eb="5">
      <t>ネンド</t>
    </rPh>
    <phoneticPr fontId="1"/>
  </si>
  <si>
    <t>（例）令和8年6月20日（土）</t>
    <phoneticPr fontId="1"/>
  </si>
  <si>
    <t>ホームページなどに記載します。
200字程度で記入してください。</t>
    <phoneticPr fontId="1"/>
  </si>
  <si>
    <r>
      <rPr>
        <b/>
        <sz val="8"/>
        <color rgb="FFFF0000"/>
        <rFont val="BIZ UDゴシック"/>
        <family val="3"/>
        <charset val="128"/>
      </rPr>
      <t>ホームページに掲載する問い合わせ先</t>
    </r>
    <r>
      <rPr>
        <b/>
        <sz val="8"/>
        <color theme="1"/>
        <rFont val="BIZ UDゴシック"/>
        <family val="3"/>
        <charset val="128"/>
      </rPr>
      <t>をご記入ください。</t>
    </r>
    <phoneticPr fontId="1"/>
  </si>
  <si>
    <r>
      <rPr>
        <b/>
        <sz val="8"/>
        <color rgb="FFFF0000"/>
        <rFont val="BIZ UDゴシック"/>
        <family val="3"/>
        <charset val="128"/>
      </rPr>
      <t>生涯学習部門から問い合わせをさせていただく際の連絡先</t>
    </r>
    <r>
      <rPr>
        <b/>
        <sz val="8"/>
        <color theme="1"/>
        <rFont val="BIZ UDゴシック"/>
        <family val="3"/>
        <charset val="128"/>
      </rPr>
      <t>をご記入ください。
※実施内容の詳細について生涯学習部門から問合せをさせていただく場合がございます。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</si>
</sst>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4"/>
      <name val="BIZ UDゴシック"/>
      <family val="3"/>
      <charset val="128"/>
    </font>
    <font>
      <sz val="10"/>
      <color theme="1"/>
      <name val="BIZ UDゴシック"/>
      <family val="3"/>
      <charset val="128"/>
    </font>
    <font>
      <b/>
      <sz val="10"/>
      <color theme="1"/>
      <name val="BIZ UDゴシック"/>
      <family val="3"/>
      <charset val="128"/>
    </font>
    <font>
      <b/>
      <sz val="11"/>
      <color rgb="FFFF0000"/>
      <name val="BIZ UDゴシック"/>
      <family val="3"/>
      <charset val="128"/>
    </font>
    <font>
      <sz val="8"/>
      <color theme="1"/>
      <name val="BIZ UDゴシック"/>
      <family val="3"/>
      <charset val="128"/>
    </font>
    <font>
      <b/>
      <sz val="10"/>
      <name val="BIZ UDゴシック"/>
      <family val="3"/>
      <charset val="128"/>
    </font>
    <font>
      <sz val="6"/>
      <color theme="1"/>
      <name val="BIZ UDゴシック"/>
      <family val="3"/>
      <charset val="128"/>
    </font>
    <font>
      <b/>
      <sz val="8"/>
      <color theme="1"/>
      <name val="BIZ UDゴシック"/>
      <family val="3"/>
      <charset val="128"/>
    </font>
    <font>
      <b/>
      <sz val="6"/>
      <color theme="1"/>
      <name val="BIZ UDゴシック"/>
      <family val="3"/>
      <charset val="128"/>
    </font>
    <font>
      <b/>
      <sz val="10"/>
      <color theme="5"/>
      <name val="BIZ UDゴシック"/>
      <family val="3"/>
      <charset val="128"/>
    </font>
    <font>
      <sz val="10"/>
      <color theme="0"/>
      <name val="BIZ UDゴシック"/>
      <family val="3"/>
      <charset val="128"/>
    </font>
    <font>
      <sz val="11"/>
      <color theme="1"/>
      <name val="ＭＳ Ｐゴシック"/>
      <family val="2"/>
      <charset val="128"/>
      <scheme val="minor"/>
    </font>
    <font>
      <sz val="11"/>
      <color theme="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sz val="11"/>
      <color theme="1"/>
      <name val="ＭＳ Ｐゴシック"/>
      <family val="3"/>
      <charset val="128"/>
      <scheme val="minor"/>
    </font>
    <font>
      <sz val="12"/>
      <name val="ＭＳ Ｐゴシック"/>
      <family val="3"/>
      <charset val="128"/>
      <scheme val="minor"/>
    </font>
    <font>
      <b/>
      <sz val="12"/>
      <color rgb="FFFF0000"/>
      <name val="ＭＳ Ｐゴシック"/>
      <family val="3"/>
      <charset val="128"/>
    </font>
    <font>
      <sz val="12"/>
      <color rgb="FFFF0000"/>
      <name val="ＭＳ Ｐゴシック"/>
      <family val="3"/>
      <charset val="128"/>
      <scheme val="minor"/>
    </font>
    <font>
      <b/>
      <sz val="12"/>
      <color rgb="FF56ED33"/>
      <name val="ＭＳ Ｐゴシック"/>
      <family val="3"/>
      <charset val="128"/>
    </font>
    <font>
      <sz val="12"/>
      <color theme="1"/>
      <name val="ＭＳ Ｐゴシック"/>
      <family val="3"/>
      <charset val="128"/>
      <scheme val="minor"/>
    </font>
    <font>
      <b/>
      <sz val="10"/>
      <name val="ＭＳ Ｐゴシック"/>
      <family val="3"/>
      <charset val="128"/>
    </font>
    <font>
      <b/>
      <sz val="12"/>
      <color rgb="FF00B0F0"/>
      <name val="ＭＳ Ｐゴシック"/>
      <family val="3"/>
      <charset val="128"/>
    </font>
    <font>
      <sz val="12"/>
      <color rgb="FFFF0000"/>
      <name val="ＭＳ Ｐゴシック"/>
      <family val="3"/>
      <charset val="128"/>
    </font>
    <font>
      <b/>
      <sz val="8"/>
      <color rgb="FFFF0000"/>
      <name val="BIZ UD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EF1E6"/>
        <bgColor indexed="64"/>
      </patternFill>
    </fill>
    <fill>
      <patternFill patternType="solid">
        <fgColor rgb="FFFFFF00"/>
        <bgColor indexed="64"/>
      </patternFill>
    </fill>
    <fill>
      <patternFill patternType="solid">
        <fgColor rgb="FFFFFFC1"/>
        <bgColor indexed="64"/>
      </patternFill>
    </fill>
    <fill>
      <patternFill patternType="solid">
        <fgColor theme="0" tint="-0.249977111117893"/>
        <bgColor indexed="64"/>
      </patternFill>
    </fill>
    <fill>
      <patternFill patternType="solid">
        <fgColor rgb="FFFF0000"/>
        <bgColor indexed="64"/>
      </patternFill>
    </fill>
  </fills>
  <borders count="67">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double">
        <color indexed="64"/>
      </top>
      <bottom/>
      <diagonal/>
    </border>
    <border>
      <left style="medium">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double">
        <color indexed="64"/>
      </bottom>
      <diagonal/>
    </border>
    <border>
      <left style="medium">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uble">
        <color indexed="64"/>
      </top>
      <bottom style="double">
        <color indexed="64"/>
      </bottom>
      <diagonal/>
    </border>
    <border>
      <left style="dotted">
        <color indexed="64"/>
      </left>
      <right/>
      <top style="double">
        <color indexed="64"/>
      </top>
      <bottom style="dotted">
        <color indexed="64"/>
      </bottom>
      <diagonal/>
    </border>
    <border>
      <left style="thin">
        <color indexed="64"/>
      </left>
      <right style="dotted">
        <color indexed="64"/>
      </right>
      <top style="double">
        <color indexed="64"/>
      </top>
      <bottom style="dotted">
        <color indexed="64"/>
      </bottom>
      <diagonal/>
    </border>
    <border>
      <left style="dotted">
        <color indexed="64"/>
      </left>
      <right/>
      <top style="dotted">
        <color indexed="64"/>
      </top>
      <bottom style="double">
        <color indexed="64"/>
      </bottom>
      <diagonal/>
    </border>
    <border>
      <left style="thin">
        <color indexed="64"/>
      </left>
      <right style="dotted">
        <color indexed="64"/>
      </right>
      <top style="dotted">
        <color indexed="64"/>
      </top>
      <bottom style="double">
        <color indexed="64"/>
      </bottom>
      <diagonal/>
    </border>
    <border>
      <left style="medium">
        <color indexed="64"/>
      </left>
      <right style="dotted">
        <color indexed="64"/>
      </right>
      <top style="double">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uble">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diagonal/>
    </border>
    <border>
      <left style="medium">
        <color indexed="64"/>
      </left>
      <right style="dotted">
        <color indexed="64"/>
      </right>
      <top/>
      <bottom style="double">
        <color indexed="64"/>
      </bottom>
      <diagonal/>
    </border>
    <border>
      <left style="thin">
        <color indexed="64"/>
      </left>
      <right/>
      <top style="dotted">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thin">
        <color indexed="64"/>
      </bottom>
      <diagonal/>
    </border>
    <border>
      <left/>
      <right style="thin">
        <color indexed="64"/>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style="thin">
        <color theme="1"/>
      </left>
      <right/>
      <top style="thin">
        <color rgb="FF000000"/>
      </top>
      <bottom/>
      <diagonal/>
    </border>
    <border>
      <left/>
      <right/>
      <top style="thin">
        <color rgb="FF000000"/>
      </top>
      <bottom/>
      <diagonal/>
    </border>
    <border>
      <left style="medium">
        <color indexed="64"/>
      </left>
      <right style="medium">
        <color indexed="64"/>
      </right>
      <top style="medium">
        <color indexed="64"/>
      </top>
      <bottom/>
      <diagonal/>
    </border>
    <border>
      <left/>
      <right style="thin">
        <color theme="1"/>
      </right>
      <top/>
      <bottom style="thin">
        <color indexed="64"/>
      </bottom>
      <diagonal/>
    </border>
    <border>
      <left/>
      <right/>
      <top style="thin">
        <color theme="1"/>
      </top>
      <bottom style="thin">
        <color indexed="64"/>
      </bottom>
      <diagonal/>
    </border>
    <border>
      <left style="medium">
        <color indexed="64"/>
      </left>
      <right style="medium">
        <color indexed="64"/>
      </right>
      <top style="thin">
        <color theme="1"/>
      </top>
      <bottom style="thin">
        <color indexed="64"/>
      </bottom>
      <diagonal/>
    </border>
    <border>
      <left style="thin">
        <color theme="1"/>
      </left>
      <right/>
      <top style="thin">
        <color theme="1"/>
      </top>
      <bottom style="thin">
        <color indexed="64"/>
      </bottom>
      <diagonal/>
    </border>
    <border>
      <left style="thin">
        <color indexed="64"/>
      </left>
      <right style="thin">
        <color theme="1"/>
      </right>
      <top style="thin">
        <color theme="1"/>
      </top>
      <bottom style="thin">
        <color indexed="64"/>
      </bottom>
      <diagonal/>
    </border>
    <border>
      <left/>
      <right/>
      <top/>
      <bottom style="thin">
        <color indexed="64"/>
      </bottom>
      <diagonal/>
    </border>
    <border>
      <left style="dotted">
        <color indexed="64"/>
      </left>
      <right style="dotted">
        <color indexed="64"/>
      </right>
      <top style="dotted">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0">
    <xf numFmtId="0" fontId="0" fillId="0" borderId="0">
      <alignment vertical="center"/>
    </xf>
    <xf numFmtId="0" fontId="2" fillId="0" borderId="0">
      <alignment vertical="center"/>
    </xf>
    <xf numFmtId="0" fontId="15" fillId="0" borderId="0">
      <alignment vertical="center"/>
    </xf>
    <xf numFmtId="38" fontId="15" fillId="0" borderId="0" applyFill="0" applyBorder="0" applyAlignment="0" applyProtection="0">
      <alignment vertical="center"/>
    </xf>
    <xf numFmtId="0" fontId="15" fillId="0" borderId="0">
      <alignment vertical="center"/>
    </xf>
    <xf numFmtId="0" fontId="15" fillId="0" borderId="0">
      <alignment vertical="center"/>
    </xf>
    <xf numFmtId="38" fontId="15" fillId="0" borderId="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1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cellStyleXfs>
  <cellXfs count="165">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33" xfId="0" applyFont="1" applyBorder="1" applyAlignment="1">
      <alignment horizontal="right" vertical="center" shrinkToFit="1"/>
    </xf>
    <xf numFmtId="49" fontId="4" fillId="0" borderId="34" xfId="0" applyNumberFormat="1" applyFont="1" applyBorder="1" applyAlignment="1">
      <alignment horizontal="center" vertical="center"/>
    </xf>
    <xf numFmtId="0" fontId="5" fillId="4" borderId="17" xfId="0" applyFont="1" applyFill="1" applyBorder="1" applyAlignment="1">
      <alignment horizontal="center" vertical="center"/>
    </xf>
    <xf numFmtId="0" fontId="12" fillId="4" borderId="6"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5" fillId="2" borderId="20"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6" xfId="0" applyFont="1" applyFill="1" applyBorder="1" applyAlignment="1">
      <alignment horizontal="center" vertical="center"/>
    </xf>
    <xf numFmtId="0" fontId="11" fillId="2" borderId="41"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1" xfId="0" applyFont="1" applyFill="1" applyBorder="1" applyAlignment="1">
      <alignment horizontal="center" vertical="center" shrinkToFit="1"/>
    </xf>
    <xf numFmtId="0" fontId="10" fillId="2" borderId="36"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1" fillId="5" borderId="41" xfId="0" applyFont="1" applyFill="1" applyBorder="1" applyAlignment="1">
      <alignment horizontal="center" shrinkToFit="1"/>
    </xf>
    <xf numFmtId="0" fontId="4" fillId="3" borderId="7" xfId="0" applyFont="1" applyFill="1" applyBorder="1" applyAlignment="1">
      <alignment horizontal="center" vertical="center"/>
    </xf>
    <xf numFmtId="0" fontId="11" fillId="3" borderId="25" xfId="0" applyFont="1" applyFill="1" applyBorder="1" applyAlignment="1">
      <alignment horizontal="center" shrinkToFit="1"/>
    </xf>
    <xf numFmtId="0" fontId="7" fillId="0" borderId="15" xfId="0" applyFont="1" applyBorder="1" applyAlignment="1">
      <alignment horizontal="left" vertical="center" wrapText="1"/>
    </xf>
    <xf numFmtId="0" fontId="7" fillId="0" borderId="0" xfId="0" applyFont="1" applyAlignment="1">
      <alignment horizontal="left" vertical="center" wrapText="1"/>
    </xf>
    <xf numFmtId="0" fontId="9" fillId="0" borderId="14" xfId="0" applyFont="1" applyBorder="1">
      <alignment vertical="center"/>
    </xf>
    <xf numFmtId="0" fontId="5" fillId="0" borderId="27" xfId="0" applyFont="1" applyBorder="1">
      <alignment vertical="center"/>
    </xf>
    <xf numFmtId="0" fontId="5" fillId="2" borderId="46" xfId="0" applyFont="1" applyFill="1" applyBorder="1">
      <alignment vertical="center"/>
    </xf>
    <xf numFmtId="0" fontId="5" fillId="7" borderId="21" xfId="0" applyFont="1" applyFill="1" applyBorder="1" applyAlignment="1">
      <alignment horizontal="center" vertical="center"/>
    </xf>
    <xf numFmtId="0" fontId="5" fillId="7" borderId="24" xfId="0" applyFont="1" applyFill="1" applyBorder="1" applyAlignment="1">
      <alignment horizontal="center" vertical="center"/>
    </xf>
    <xf numFmtId="0" fontId="5" fillId="7" borderId="27" xfId="0" applyFont="1" applyFill="1" applyBorder="1" applyAlignment="1">
      <alignment horizontal="center" vertical="center"/>
    </xf>
    <xf numFmtId="0" fontId="0" fillId="0" borderId="14" xfId="0" applyBorder="1">
      <alignment vertical="center"/>
    </xf>
    <xf numFmtId="0" fontId="0" fillId="0" borderId="14" xfId="0" applyBorder="1" applyAlignment="1">
      <alignment vertical="center" wrapText="1"/>
    </xf>
    <xf numFmtId="0" fontId="0" fillId="0" borderId="48" xfId="0" applyBorder="1" applyAlignment="1">
      <alignment vertical="center" wrapText="1"/>
    </xf>
    <xf numFmtId="0" fontId="0" fillId="0" borderId="47" xfId="0" applyBorder="1" applyAlignment="1">
      <alignment vertical="center" wrapText="1"/>
    </xf>
    <xf numFmtId="0" fontId="0" fillId="0" borderId="49" xfId="0" applyBorder="1" applyAlignment="1">
      <alignment vertical="center" wrapText="1"/>
    </xf>
    <xf numFmtId="0" fontId="0" fillId="0" borderId="19" xfId="0" applyBorder="1" applyAlignment="1">
      <alignment vertical="center" wrapText="1"/>
    </xf>
    <xf numFmtId="0" fontId="0" fillId="0" borderId="51" xfId="0" applyBorder="1" applyAlignment="1">
      <alignment vertical="center" wrapText="1"/>
    </xf>
    <xf numFmtId="0" fontId="0" fillId="0" borderId="18" xfId="0" applyBorder="1" applyAlignment="1">
      <alignment vertical="center" wrapText="1"/>
    </xf>
    <xf numFmtId="0" fontId="0" fillId="0" borderId="15" xfId="0" applyBorder="1" applyAlignment="1">
      <alignment vertical="center" wrapText="1"/>
    </xf>
    <xf numFmtId="0" fontId="0" fillId="0" borderId="15" xfId="0" applyBorder="1">
      <alignment vertical="center"/>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0" borderId="50" xfId="0" applyBorder="1">
      <alignment vertical="center"/>
    </xf>
    <xf numFmtId="38" fontId="17" fillId="0" borderId="14" xfId="6" applyFont="1" applyFill="1" applyBorder="1" applyAlignment="1">
      <alignment vertical="center" wrapText="1"/>
    </xf>
    <xf numFmtId="0" fontId="17" fillId="6" borderId="14" xfId="2" applyFont="1" applyFill="1" applyBorder="1" applyAlignment="1">
      <alignment vertical="center" wrapText="1"/>
    </xf>
    <xf numFmtId="0" fontId="17" fillId="6" borderId="14" xfId="2" applyFont="1" applyFill="1" applyBorder="1" applyAlignment="1">
      <alignment horizontal="center" vertical="center" wrapText="1"/>
    </xf>
    <xf numFmtId="0" fontId="17" fillId="0" borderId="14" xfId="2" applyFont="1" applyBorder="1" applyAlignment="1">
      <alignment vertical="center" wrapText="1"/>
    </xf>
    <xf numFmtId="0" fontId="17" fillId="0" borderId="14" xfId="2" applyFont="1" applyBorder="1" applyAlignment="1">
      <alignment horizontal="center" vertical="center"/>
    </xf>
    <xf numFmtId="0" fontId="18" fillId="0" borderId="14" xfId="2" applyFont="1" applyBorder="1" applyAlignment="1">
      <alignment horizontal="center" vertical="center"/>
    </xf>
    <xf numFmtId="0" fontId="18" fillId="0" borderId="14" xfId="2" applyFont="1" applyBorder="1" applyAlignment="1">
      <alignment horizontal="center" vertical="center" wrapText="1"/>
    </xf>
    <xf numFmtId="0" fontId="25" fillId="0" borderId="14" xfId="2" applyFont="1" applyBorder="1" applyAlignment="1">
      <alignment horizontal="center" vertical="center" wrapText="1"/>
    </xf>
    <xf numFmtId="0" fontId="23" fillId="0" borderId="14" xfId="2" applyFont="1" applyBorder="1" applyAlignment="1">
      <alignment horizontal="center" vertical="center" wrapText="1"/>
    </xf>
    <xf numFmtId="0" fontId="24" fillId="0" borderId="14" xfId="2" applyFont="1" applyBorder="1" applyAlignment="1">
      <alignment vertical="center" wrapText="1" shrinkToFit="1"/>
    </xf>
    <xf numFmtId="0" fontId="20" fillId="0" borderId="14" xfId="2" applyFont="1" applyBorder="1" applyAlignment="1">
      <alignment vertical="center" wrapText="1" shrinkToFit="1"/>
    </xf>
    <xf numFmtId="0" fontId="24" fillId="0" borderId="14" xfId="2" applyFont="1" applyBorder="1" applyAlignment="1">
      <alignment vertical="center" wrapText="1"/>
    </xf>
    <xf numFmtId="0" fontId="22" fillId="0" borderId="14" xfId="2" applyFont="1" applyBorder="1" applyAlignment="1">
      <alignment vertical="center" wrapText="1" shrinkToFit="1"/>
    </xf>
    <xf numFmtId="0" fontId="18" fillId="6" borderId="14" xfId="2" applyFont="1" applyFill="1" applyBorder="1" applyAlignment="1">
      <alignment horizontal="center" vertical="center"/>
    </xf>
    <xf numFmtId="0" fontId="22" fillId="6" borderId="14" xfId="2" applyFont="1" applyFill="1" applyBorder="1" applyAlignment="1">
      <alignment vertical="center" wrapText="1"/>
    </xf>
    <xf numFmtId="176" fontId="17" fillId="0" borderId="14" xfId="0" applyNumberFormat="1" applyFont="1" applyBorder="1" applyAlignment="1">
      <alignment horizontal="center" vertical="center" wrapText="1"/>
    </xf>
    <xf numFmtId="0" fontId="18" fillId="6" borderId="14" xfId="2" applyFont="1" applyFill="1" applyBorder="1" applyAlignment="1">
      <alignment horizontal="center" vertical="center" wrapText="1"/>
    </xf>
    <xf numFmtId="56" fontId="20" fillId="8" borderId="58" xfId="2" applyNumberFormat="1" applyFont="1" applyFill="1" applyBorder="1" applyAlignment="1">
      <alignment vertical="center" wrapText="1"/>
    </xf>
    <xf numFmtId="0" fontId="21" fillId="0" borderId="14" xfId="2" applyFont="1" applyBorder="1" applyAlignment="1">
      <alignment horizontal="center" vertical="center" wrapText="1"/>
    </xf>
    <xf numFmtId="0" fontId="27" fillId="0" borderId="14" xfId="2" applyFont="1" applyBorder="1" applyAlignment="1">
      <alignment horizontal="center" vertical="center" wrapText="1"/>
    </xf>
    <xf numFmtId="0" fontId="22" fillId="0" borderId="63" xfId="2" applyFont="1" applyBorder="1" applyAlignment="1">
      <alignment vertical="center" wrapText="1" shrinkToFit="1"/>
    </xf>
    <xf numFmtId="0" fontId="10" fillId="2" borderId="64" xfId="0" applyFont="1" applyFill="1" applyBorder="1" applyAlignment="1">
      <alignment horizontal="center" vertical="center" wrapText="1"/>
    </xf>
    <xf numFmtId="0" fontId="18" fillId="3" borderId="57" xfId="2" applyFont="1" applyFill="1" applyBorder="1" applyAlignment="1">
      <alignment horizontal="center" vertical="center" wrapText="1"/>
    </xf>
    <xf numFmtId="0" fontId="18" fillId="3" borderId="56" xfId="2" applyFont="1" applyFill="1" applyBorder="1" applyAlignment="1">
      <alignment horizontal="center" vertical="center" wrapText="1"/>
    </xf>
    <xf numFmtId="0" fontId="18" fillId="3" borderId="55" xfId="2" applyFont="1" applyFill="1" applyBorder="1" applyAlignment="1">
      <alignment horizontal="center" vertical="center" wrapText="1"/>
    </xf>
    <xf numFmtId="0" fontId="18" fillId="3" borderId="14" xfId="2" applyFont="1" applyFill="1" applyBorder="1" applyAlignment="1">
      <alignment horizontal="center" vertical="center" wrapText="1"/>
    </xf>
    <xf numFmtId="0" fontId="17" fillId="3" borderId="60" xfId="2" applyFont="1" applyFill="1" applyBorder="1" applyAlignment="1">
      <alignment vertical="center" wrapText="1"/>
    </xf>
    <xf numFmtId="0" fontId="17" fillId="3" borderId="59" xfId="2" applyFont="1" applyFill="1" applyBorder="1" applyAlignment="1">
      <alignment vertical="center" wrapText="1"/>
    </xf>
    <xf numFmtId="0" fontId="17" fillId="3" borderId="62" xfId="2" applyFont="1" applyFill="1" applyBorder="1" applyAlignment="1">
      <alignment vertical="center" wrapText="1"/>
    </xf>
    <xf numFmtId="0" fontId="17" fillId="3" borderId="61" xfId="2" applyFont="1" applyFill="1" applyBorder="1" applyAlignment="1">
      <alignment vertical="center" wrapText="1"/>
    </xf>
    <xf numFmtId="38" fontId="17" fillId="3" borderId="14" xfId="6" applyFont="1" applyFill="1" applyBorder="1" applyAlignment="1">
      <alignment vertical="center" wrapText="1"/>
    </xf>
    <xf numFmtId="0" fontId="18" fillId="9" borderId="0" xfId="2" applyFont="1" applyFill="1" applyAlignment="1">
      <alignment horizontal="center" vertical="center" wrapText="1"/>
    </xf>
    <xf numFmtId="38" fontId="17" fillId="9" borderId="59" xfId="6" applyFont="1" applyFill="1" applyBorder="1" applyAlignment="1">
      <alignment vertical="center" wrapText="1"/>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10" fillId="0" borderId="18" xfId="0" applyFont="1" applyBorder="1" applyAlignment="1">
      <alignment horizontal="left" vertical="center" wrapText="1"/>
    </xf>
    <xf numFmtId="0" fontId="10" fillId="0" borderId="15" xfId="0" applyFont="1" applyBorder="1" applyAlignment="1">
      <alignment horizontal="left" vertical="center" wrapText="1"/>
    </xf>
    <xf numFmtId="0" fontId="10" fillId="0" borderId="19" xfId="0" applyFont="1" applyBorder="1" applyAlignment="1">
      <alignment horizontal="left" vertical="center" wrapText="1"/>
    </xf>
    <xf numFmtId="0" fontId="10" fillId="0" borderId="18" xfId="0" applyFont="1" applyBorder="1" applyAlignment="1">
      <alignment horizontal="left" vertical="center" wrapText="1"/>
    </xf>
    <xf numFmtId="0" fontId="10" fillId="0" borderId="16" xfId="0" applyFont="1" applyBorder="1" applyAlignment="1">
      <alignment horizontal="left" vertical="center" wrapText="1"/>
    </xf>
    <xf numFmtId="0" fontId="13" fillId="0" borderId="32"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0" fillId="2" borderId="43" xfId="0" applyFont="1" applyFill="1" applyBorder="1" applyAlignment="1">
      <alignment horizontal="center" vertical="center" textRotation="255" wrapText="1"/>
    </xf>
    <xf numFmtId="0" fontId="10" fillId="2" borderId="44" xfId="0" applyFont="1" applyFill="1" applyBorder="1" applyAlignment="1">
      <alignment horizontal="center" vertical="center" textRotation="255" wrapText="1"/>
    </xf>
    <xf numFmtId="0" fontId="10" fillId="2" borderId="45" xfId="0" applyFont="1" applyFill="1" applyBorder="1" applyAlignment="1">
      <alignment horizontal="center" vertical="center" textRotation="255" wrapText="1"/>
    </xf>
    <xf numFmtId="0" fontId="4" fillId="0" borderId="32"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4" xfId="0" applyFont="1" applyBorder="1" applyAlignment="1">
      <alignment vertical="center" wrapText="1"/>
    </xf>
    <xf numFmtId="0" fontId="4" fillId="0" borderId="25" xfId="0" applyFont="1" applyBorder="1" applyAlignment="1">
      <alignment vertical="center" wrapText="1"/>
    </xf>
    <xf numFmtId="0" fontId="4" fillId="0" borderId="24" xfId="0" applyFont="1" applyBorder="1">
      <alignment vertical="center"/>
    </xf>
    <xf numFmtId="0" fontId="4" fillId="0" borderId="25" xfId="0" applyFont="1" applyBorder="1">
      <alignment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5" fillId="0" borderId="32" xfId="0" applyFont="1" applyBorder="1" applyAlignment="1">
      <alignment horizontal="center" vertical="center" wrapText="1"/>
    </xf>
    <xf numFmtId="0" fontId="5" fillId="0" borderId="24" xfId="0" applyFont="1" applyBorder="1" applyAlignment="1">
      <alignment horizontal="center" vertical="center" wrapText="1"/>
    </xf>
    <xf numFmtId="0" fontId="5" fillId="3" borderId="24" xfId="0" applyFont="1" applyFill="1" applyBorder="1" applyAlignment="1">
      <alignment horizontal="left" vertical="center"/>
    </xf>
    <xf numFmtId="0" fontId="5" fillId="3" borderId="25" xfId="0" applyFont="1" applyFill="1" applyBorder="1" applyAlignment="1">
      <alignment horizontal="left" vertical="center"/>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56" fontId="4" fillId="0" borderId="24" xfId="0" applyNumberFormat="1"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4" fillId="0" borderId="7" xfId="0" applyFont="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5" fillId="0" borderId="35"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30" xfId="0" applyFont="1" applyBorder="1" applyAlignment="1">
      <alignment horizontal="center" vertical="center" shrinkToFit="1"/>
    </xf>
    <xf numFmtId="0" fontId="3" fillId="0" borderId="0" xfId="0" applyFont="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3" fillId="0" borderId="2"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0" fillId="2" borderId="23" xfId="0" applyFont="1" applyFill="1" applyBorder="1" applyAlignment="1">
      <alignment horizontal="center" vertical="center"/>
    </xf>
    <xf numFmtId="0" fontId="10" fillId="2" borderId="33"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 xfId="0" applyFont="1" applyFill="1" applyBorder="1" applyAlignment="1">
      <alignment horizontal="center" vertical="center"/>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2" xfId="0" applyFont="1" applyBorder="1" applyAlignment="1">
      <alignment horizontal="center" vertical="center" shrinkToFit="1"/>
    </xf>
    <xf numFmtId="0" fontId="10" fillId="2" borderId="20"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0" fontId="10" fillId="2" borderId="26" xfId="0" applyFont="1" applyFill="1" applyBorder="1" applyAlignment="1">
      <alignment horizontal="center" vertical="center" shrinkToFit="1"/>
    </xf>
    <xf numFmtId="0" fontId="10" fillId="2" borderId="27" xfId="0" applyFont="1" applyFill="1" applyBorder="1" applyAlignment="1">
      <alignment horizontal="center" vertical="center" shrinkToFit="1"/>
    </xf>
    <xf numFmtId="0" fontId="10" fillId="2" borderId="31" xfId="0" applyFont="1" applyFill="1" applyBorder="1" applyAlignment="1">
      <alignment horizontal="center" vertical="center" textRotation="255" wrapText="1"/>
    </xf>
    <xf numFmtId="0" fontId="10" fillId="2" borderId="31"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31" xfId="0" applyFont="1" applyFill="1" applyBorder="1" applyAlignment="1">
      <alignment horizontal="center" vertical="center" wrapText="1"/>
    </xf>
    <xf numFmtId="0" fontId="10" fillId="2" borderId="41" xfId="0" applyFont="1" applyFill="1" applyBorder="1" applyAlignment="1">
      <alignment horizontal="center" vertical="center" wrapText="1"/>
    </xf>
  </cellXfs>
  <cellStyles count="20">
    <cellStyle name="桁区切り 2" xfId="3" xr:uid="{00000000-0005-0000-0000-000001000000}"/>
    <cellStyle name="桁区切り 2 2" xfId="10" xr:uid="{00000000-0005-0000-0000-000002000000}"/>
    <cellStyle name="桁区切り 3" xfId="8" xr:uid="{00000000-0005-0000-0000-000003000000}"/>
    <cellStyle name="桁区切り 3 2" xfId="16" xr:uid="{00000000-0005-0000-0000-000003000000}"/>
    <cellStyle name="桁区切り 4" xfId="6" xr:uid="{00000000-0005-0000-0000-000030000000}"/>
    <cellStyle name="標準" xfId="0" builtinId="0"/>
    <cellStyle name="標準 2" xfId="1" xr:uid="{00000000-0005-0000-0000-000001000000}"/>
    <cellStyle name="標準 3" xfId="4" xr:uid="{00000000-0005-0000-0000-000006000000}"/>
    <cellStyle name="標準 3 2" xfId="11" xr:uid="{00000000-0005-0000-0000-000007000000}"/>
    <cellStyle name="標準 4" xfId="5" xr:uid="{00000000-0005-0000-0000-000008000000}"/>
    <cellStyle name="標準 4 2" xfId="9" xr:uid="{00000000-0005-0000-0000-000009000000}"/>
    <cellStyle name="標準 5" xfId="7" xr:uid="{00000000-0005-0000-0000-00000A000000}"/>
    <cellStyle name="標準 5 2" xfId="14" xr:uid="{56B005C8-6B08-463D-9CEC-569A9A7DF3C4}"/>
    <cellStyle name="標準 5 2 2" xfId="19" xr:uid="{56B005C8-6B08-463D-9CEC-569A9A7DF3C4}"/>
    <cellStyle name="標準 5 3" xfId="15" xr:uid="{00000000-0005-0000-0000-00000A000000}"/>
    <cellStyle name="標準 6" xfId="12" xr:uid="{02B1F61B-66F9-4355-92F2-439EA80D1540}"/>
    <cellStyle name="標準 6 2" xfId="13" xr:uid="{DED0EE83-DFF6-427B-9E5D-0BB7604C97A8}"/>
    <cellStyle name="標準 6 2 2" xfId="18" xr:uid="{DED0EE83-DFF6-427B-9E5D-0BB7604C97A8}"/>
    <cellStyle name="標準 6 3" xfId="17" xr:uid="{02B1F61B-66F9-4355-92F2-439EA80D1540}"/>
    <cellStyle name="標準 7" xfId="2" xr:uid="{00000000-0005-0000-0000-000035000000}"/>
  </cellStyles>
  <dxfs count="1">
    <dxf>
      <fill>
        <patternFill>
          <bgColor theme="0" tint="-0.499984740745262"/>
        </patternFill>
      </fill>
    </dxf>
  </dxfs>
  <tableStyles count="0" defaultTableStyle="TableStyleMedium2" defaultPivotStyle="PivotStyleLight16"/>
  <colors>
    <mruColors>
      <color rgb="FFFFFFC1"/>
      <color rgb="FFFEF1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255708</xdr:colOff>
      <xdr:row>58</xdr:row>
      <xdr:rowOff>114300</xdr:rowOff>
    </xdr:to>
    <xdr:pic>
      <xdr:nvPicPr>
        <xdr:cNvPr id="3" name="図 2">
          <a:extLst>
            <a:ext uri="{FF2B5EF4-FFF2-40B4-BE49-F238E27FC236}">
              <a16:creationId xmlns:a16="http://schemas.microsoft.com/office/drawing/2014/main" id="{ECF2B263-58B9-4CB6-B7DC-1613C10734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13708" cy="10058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842D1-DC58-41EF-8896-D03702B6E391}">
  <sheetPr>
    <tabColor rgb="FFFFFF00"/>
    <pageSetUpPr fitToPage="1"/>
  </sheetPr>
  <dimension ref="B2:O37"/>
  <sheetViews>
    <sheetView tabSelected="1" view="pageBreakPreview" zoomScaleNormal="100" zoomScaleSheetLayoutView="100" workbookViewId="0">
      <selection activeCell="E31" sqref="E31:L31"/>
    </sheetView>
  </sheetViews>
  <sheetFormatPr defaultColWidth="9" defaultRowHeight="12" x14ac:dyDescent="0.15"/>
  <cols>
    <col min="1" max="1" width="2" style="1" customWidth="1"/>
    <col min="2" max="2" width="20.625" style="2" customWidth="1"/>
    <col min="3" max="5" width="5.625" style="1" customWidth="1"/>
    <col min="6" max="6" width="7.625" style="1" customWidth="1"/>
    <col min="7" max="8" width="3.625" style="1" customWidth="1"/>
    <col min="9" max="9" width="14.25" style="1" customWidth="1"/>
    <col min="10" max="10" width="12.625" style="1" customWidth="1"/>
    <col min="11" max="11" width="3.625" style="1" customWidth="1"/>
    <col min="12" max="12" width="32.625" style="1" customWidth="1"/>
    <col min="13" max="13" width="65.25" style="23" customWidth="1"/>
    <col min="14" max="16384" width="9" style="1"/>
  </cols>
  <sheetData>
    <row r="2" spans="2:15" ht="30" customHeight="1" x14ac:dyDescent="0.15">
      <c r="B2" s="129" t="s">
        <v>165</v>
      </c>
      <c r="C2" s="129"/>
      <c r="D2" s="129"/>
      <c r="E2" s="129"/>
      <c r="F2" s="129"/>
      <c r="G2" s="129"/>
      <c r="H2" s="129"/>
      <c r="I2" s="129"/>
      <c r="J2" s="129"/>
      <c r="K2" s="129"/>
      <c r="L2" s="129"/>
      <c r="M2" s="78" t="s">
        <v>0</v>
      </c>
    </row>
    <row r="3" spans="2:15" ht="9.9499999999999993" customHeight="1" thickBot="1" x14ac:dyDescent="0.2">
      <c r="B3" s="133"/>
      <c r="C3" s="133"/>
      <c r="D3" s="133"/>
      <c r="E3" s="133"/>
      <c r="F3" s="133"/>
      <c r="G3" s="133"/>
      <c r="H3" s="133"/>
      <c r="I3" s="133"/>
      <c r="J3" s="133"/>
      <c r="K3" s="133"/>
      <c r="L3" s="133"/>
      <c r="M3" s="77"/>
    </row>
    <row r="4" spans="2:15" ht="24.95" customHeight="1" thickBot="1" x14ac:dyDescent="0.2">
      <c r="B4" s="5" t="s">
        <v>1</v>
      </c>
      <c r="C4" s="130"/>
      <c r="D4" s="131"/>
      <c r="E4" s="131"/>
      <c r="F4" s="131"/>
      <c r="G4" s="131"/>
      <c r="H4" s="131"/>
      <c r="I4" s="131"/>
      <c r="J4" s="131"/>
      <c r="K4" s="131"/>
      <c r="L4" s="132"/>
      <c r="M4" s="79" t="s">
        <v>2</v>
      </c>
    </row>
    <row r="5" spans="2:15" ht="24.95" customHeight="1" thickTop="1" x14ac:dyDescent="0.15">
      <c r="B5" s="143" t="s">
        <v>3</v>
      </c>
      <c r="C5" s="9" t="s">
        <v>4</v>
      </c>
      <c r="D5" s="27"/>
      <c r="E5" s="115" t="s">
        <v>5</v>
      </c>
      <c r="F5" s="115"/>
      <c r="G5" s="115"/>
      <c r="H5" s="115"/>
      <c r="I5" s="115"/>
      <c r="J5" s="115"/>
      <c r="K5" s="115"/>
      <c r="L5" s="116"/>
      <c r="M5" s="81" t="s">
        <v>6</v>
      </c>
      <c r="O5" s="24"/>
    </row>
    <row r="6" spans="2:15" ht="24.95" customHeight="1" x14ac:dyDescent="0.15">
      <c r="B6" s="144"/>
      <c r="C6" s="10" t="s">
        <v>7</v>
      </c>
      <c r="D6" s="28"/>
      <c r="E6" s="117" t="s">
        <v>8</v>
      </c>
      <c r="F6" s="117"/>
      <c r="G6" s="117"/>
      <c r="H6" s="117"/>
      <c r="I6" s="117"/>
      <c r="J6" s="117"/>
      <c r="K6" s="117"/>
      <c r="L6" s="118"/>
      <c r="M6" s="83"/>
      <c r="O6" s="24" t="s">
        <v>9</v>
      </c>
    </row>
    <row r="7" spans="2:15" ht="24.95" customHeight="1" thickBot="1" x14ac:dyDescent="0.2">
      <c r="B7" s="145"/>
      <c r="C7" s="11" t="s">
        <v>10</v>
      </c>
      <c r="D7" s="29"/>
      <c r="E7" s="25" t="s">
        <v>11</v>
      </c>
      <c r="F7" s="25"/>
      <c r="G7" s="25"/>
      <c r="H7" s="25"/>
      <c r="I7" s="25"/>
      <c r="J7" s="26" t="s">
        <v>12</v>
      </c>
      <c r="K7" s="151"/>
      <c r="L7" s="152"/>
      <c r="M7" s="82"/>
      <c r="O7" s="1">
        <f>IFERROR(INDEX(C5:C7,MATCH("○",D5:D7,0)),0)</f>
        <v>0</v>
      </c>
    </row>
    <row r="8" spans="2:15" ht="24.95" customHeight="1" thickTop="1" x14ac:dyDescent="0.15">
      <c r="B8" s="141" t="s">
        <v>13</v>
      </c>
      <c r="C8" s="9">
        <v>1</v>
      </c>
      <c r="D8" s="27"/>
      <c r="E8" s="115" t="s">
        <v>14</v>
      </c>
      <c r="F8" s="115"/>
      <c r="G8" s="115"/>
      <c r="H8" s="115"/>
      <c r="I8" s="115"/>
      <c r="J8" s="115"/>
      <c r="K8" s="115"/>
      <c r="L8" s="116"/>
      <c r="M8" s="81" t="s">
        <v>15</v>
      </c>
    </row>
    <row r="9" spans="2:15" ht="24.95" customHeight="1" x14ac:dyDescent="0.15">
      <c r="B9" s="146"/>
      <c r="C9" s="10">
        <v>2</v>
      </c>
      <c r="D9" s="28"/>
      <c r="E9" s="117" t="s">
        <v>16</v>
      </c>
      <c r="F9" s="117"/>
      <c r="G9" s="117"/>
      <c r="H9" s="117"/>
      <c r="I9" s="117"/>
      <c r="J9" s="117"/>
      <c r="K9" s="117"/>
      <c r="L9" s="118"/>
      <c r="M9" s="83"/>
    </row>
    <row r="10" spans="2:15" ht="24.95" customHeight="1" x14ac:dyDescent="0.15">
      <c r="B10" s="146"/>
      <c r="C10" s="10">
        <v>3</v>
      </c>
      <c r="D10" s="28"/>
      <c r="E10" s="117" t="s">
        <v>17</v>
      </c>
      <c r="F10" s="117"/>
      <c r="G10" s="117"/>
      <c r="H10" s="117"/>
      <c r="I10" s="117"/>
      <c r="J10" s="117"/>
      <c r="K10" s="117"/>
      <c r="L10" s="118"/>
      <c r="M10" s="83"/>
    </row>
    <row r="11" spans="2:15" ht="24.95" customHeight="1" thickBot="1" x14ac:dyDescent="0.2">
      <c r="B11" s="142"/>
      <c r="C11" s="11">
        <v>4</v>
      </c>
      <c r="D11" s="29"/>
      <c r="E11" s="119" t="s">
        <v>18</v>
      </c>
      <c r="F11" s="119"/>
      <c r="G11" s="119"/>
      <c r="H11" s="119"/>
      <c r="I11" s="119"/>
      <c r="J11" s="119"/>
      <c r="K11" s="119"/>
      <c r="L11" s="120"/>
      <c r="M11" s="82"/>
      <c r="O11" s="1">
        <f>IFERROR(INDEX(C8:C11,MATCH("○",D8:D11,0)),0)</f>
        <v>0</v>
      </c>
    </row>
    <row r="12" spans="2:15" ht="46.5" thickTop="1" thickBot="1" x14ac:dyDescent="0.2">
      <c r="B12" s="6" t="s">
        <v>19</v>
      </c>
      <c r="C12" s="149"/>
      <c r="D12" s="150"/>
      <c r="E12" s="150"/>
      <c r="F12" s="150"/>
      <c r="G12" s="150"/>
      <c r="H12" s="150"/>
      <c r="I12" s="150"/>
      <c r="J12" s="147" t="s">
        <v>20</v>
      </c>
      <c r="K12" s="147"/>
      <c r="L12" s="148"/>
      <c r="M12" s="80" t="s">
        <v>21</v>
      </c>
    </row>
    <row r="13" spans="2:15" ht="39.950000000000003" customHeight="1" thickTop="1" thickBot="1" x14ac:dyDescent="0.2">
      <c r="B13" s="6" t="s">
        <v>22</v>
      </c>
      <c r="C13" s="149"/>
      <c r="D13" s="150"/>
      <c r="E13" s="150"/>
      <c r="F13" s="150"/>
      <c r="G13" s="150"/>
      <c r="H13" s="150"/>
      <c r="I13" s="150"/>
      <c r="J13" s="147" t="s">
        <v>23</v>
      </c>
      <c r="K13" s="147"/>
      <c r="L13" s="148"/>
      <c r="M13" s="80" t="s">
        <v>24</v>
      </c>
    </row>
    <row r="14" spans="2:15" ht="24.95" customHeight="1" thickTop="1" thickBot="1" x14ac:dyDescent="0.2">
      <c r="B14" s="7" t="s">
        <v>25</v>
      </c>
      <c r="C14" s="134"/>
      <c r="D14" s="121"/>
      <c r="E14" s="4" t="s">
        <v>26</v>
      </c>
      <c r="F14" s="121"/>
      <c r="G14" s="121"/>
      <c r="H14" s="20"/>
      <c r="I14" s="122" t="str">
        <f>IFERROR(INDEX(別表１!B4:G23,MATCH(F14,別表１!A4:A23,0),MATCH(C14,別表１!B2:G2,0)),"")</f>
        <v/>
      </c>
      <c r="J14" s="122"/>
      <c r="K14" s="122"/>
      <c r="L14" s="123"/>
      <c r="M14" s="80" t="s">
        <v>27</v>
      </c>
    </row>
    <row r="15" spans="2:15" ht="27" customHeight="1" thickTop="1" x14ac:dyDescent="0.15">
      <c r="B15" s="141" t="s">
        <v>28</v>
      </c>
      <c r="C15" s="154" t="s">
        <v>29</v>
      </c>
      <c r="D15" s="155"/>
      <c r="E15" s="124"/>
      <c r="F15" s="125"/>
      <c r="G15" s="125"/>
      <c r="H15" s="126"/>
      <c r="I15" s="17" t="s">
        <v>30</v>
      </c>
      <c r="J15" s="125"/>
      <c r="K15" s="125"/>
      <c r="L15" s="153"/>
      <c r="M15" s="80"/>
    </row>
    <row r="16" spans="2:15" ht="27" customHeight="1" thickBot="1" x14ac:dyDescent="0.2">
      <c r="B16" s="142"/>
      <c r="C16" s="156" t="s">
        <v>31</v>
      </c>
      <c r="D16" s="157"/>
      <c r="E16" s="127"/>
      <c r="F16" s="111"/>
      <c r="G16" s="111"/>
      <c r="H16" s="128"/>
      <c r="I16" s="18" t="s">
        <v>32</v>
      </c>
      <c r="J16" s="111"/>
      <c r="K16" s="111"/>
      <c r="L16" s="112"/>
      <c r="M16" s="80"/>
    </row>
    <row r="17" spans="2:15" ht="27" customHeight="1" thickTop="1" x14ac:dyDescent="0.15">
      <c r="B17" s="143" t="s">
        <v>33</v>
      </c>
      <c r="C17" s="161" t="s">
        <v>34</v>
      </c>
      <c r="D17" s="162"/>
      <c r="E17" s="113"/>
      <c r="F17" s="113"/>
      <c r="G17" s="113"/>
      <c r="H17" s="113"/>
      <c r="I17" s="113"/>
      <c r="J17" s="113"/>
      <c r="K17" s="113"/>
      <c r="L17" s="114"/>
      <c r="M17" s="80"/>
    </row>
    <row r="18" spans="2:15" ht="27" customHeight="1" x14ac:dyDescent="0.15">
      <c r="B18" s="144"/>
      <c r="C18" s="159" t="s">
        <v>35</v>
      </c>
      <c r="D18" s="160"/>
      <c r="E18" s="91"/>
      <c r="F18" s="91"/>
      <c r="G18" s="91"/>
      <c r="H18" s="91"/>
      <c r="I18" s="91"/>
      <c r="J18" s="91"/>
      <c r="K18" s="91"/>
      <c r="L18" s="92"/>
      <c r="M18" s="80" t="s">
        <v>36</v>
      </c>
    </row>
    <row r="19" spans="2:15" ht="27" customHeight="1" x14ac:dyDescent="0.15">
      <c r="B19" s="144"/>
      <c r="C19" s="163" t="s">
        <v>37</v>
      </c>
      <c r="D19" s="164"/>
      <c r="E19" s="104"/>
      <c r="F19" s="105"/>
      <c r="G19" s="105"/>
      <c r="H19" s="105"/>
      <c r="I19" s="105"/>
      <c r="J19" s="106" t="s">
        <v>38</v>
      </c>
      <c r="K19" s="106"/>
      <c r="L19" s="107"/>
      <c r="M19" s="80" t="s">
        <v>39</v>
      </c>
      <c r="N19" s="1" t="s">
        <v>40</v>
      </c>
      <c r="O19" s="24" t="s">
        <v>41</v>
      </c>
    </row>
    <row r="20" spans="2:15" ht="45" x14ac:dyDescent="0.15">
      <c r="B20" s="144"/>
      <c r="C20" s="163" t="s">
        <v>42</v>
      </c>
      <c r="D20" s="164"/>
      <c r="E20" s="108"/>
      <c r="F20" s="108"/>
      <c r="G20" s="108"/>
      <c r="H20" s="108"/>
      <c r="I20" s="108"/>
      <c r="J20" s="108"/>
      <c r="K20" s="108"/>
      <c r="L20" s="109"/>
      <c r="M20" s="80" t="s">
        <v>43</v>
      </c>
      <c r="O20" s="24" t="s">
        <v>44</v>
      </c>
    </row>
    <row r="21" spans="2:15" ht="27" customHeight="1" x14ac:dyDescent="0.15">
      <c r="B21" s="144"/>
      <c r="C21" s="159" t="s">
        <v>45</v>
      </c>
      <c r="D21" s="160"/>
      <c r="E21" s="91"/>
      <c r="F21" s="91"/>
      <c r="G21" s="91"/>
      <c r="H21" s="91"/>
      <c r="I21" s="91"/>
      <c r="J21" s="91"/>
      <c r="K21" s="91"/>
      <c r="L21" s="92"/>
      <c r="M21" s="80" t="s">
        <v>46</v>
      </c>
      <c r="O21" s="24" t="s">
        <v>47</v>
      </c>
    </row>
    <row r="22" spans="2:15" ht="27" customHeight="1" x14ac:dyDescent="0.15">
      <c r="B22" s="144"/>
      <c r="C22" s="159" t="s">
        <v>48</v>
      </c>
      <c r="D22" s="160"/>
      <c r="E22" s="110"/>
      <c r="F22" s="102"/>
      <c r="G22" s="102"/>
      <c r="H22" s="102"/>
      <c r="I22" s="102"/>
      <c r="J22" s="102"/>
      <c r="K22" s="102"/>
      <c r="L22" s="103"/>
      <c r="M22" s="80" t="s">
        <v>166</v>
      </c>
      <c r="O22" s="24" t="s">
        <v>49</v>
      </c>
    </row>
    <row r="23" spans="2:15" ht="27" customHeight="1" x14ac:dyDescent="0.15">
      <c r="B23" s="144"/>
      <c r="C23" s="159" t="s">
        <v>50</v>
      </c>
      <c r="D23" s="160"/>
      <c r="E23" s="102"/>
      <c r="F23" s="102"/>
      <c r="G23" s="102"/>
      <c r="H23" s="102"/>
      <c r="I23" s="102"/>
      <c r="J23" s="102"/>
      <c r="K23" s="102"/>
      <c r="L23" s="103"/>
      <c r="M23" s="80" t="s">
        <v>51</v>
      </c>
      <c r="O23" s="24" t="s">
        <v>52</v>
      </c>
    </row>
    <row r="24" spans="2:15" ht="27" customHeight="1" x14ac:dyDescent="0.15">
      <c r="B24" s="144"/>
      <c r="C24" s="159" t="s">
        <v>53</v>
      </c>
      <c r="D24" s="160"/>
      <c r="E24" s="90"/>
      <c r="F24" s="91"/>
      <c r="G24" s="101"/>
      <c r="H24" s="19" t="s">
        <v>54</v>
      </c>
      <c r="I24" s="16" t="s">
        <v>55</v>
      </c>
      <c r="J24" s="3"/>
      <c r="K24" s="19" t="s">
        <v>56</v>
      </c>
      <c r="L24" s="21"/>
      <c r="M24" s="81" t="s">
        <v>57</v>
      </c>
    </row>
    <row r="25" spans="2:15" ht="27" customHeight="1" x14ac:dyDescent="0.15">
      <c r="B25" s="144"/>
      <c r="C25" s="159" t="s">
        <v>58</v>
      </c>
      <c r="D25" s="160"/>
      <c r="E25" s="90"/>
      <c r="F25" s="91"/>
      <c r="G25" s="101"/>
      <c r="H25" s="19" t="s">
        <v>59</v>
      </c>
      <c r="I25" s="16" t="s">
        <v>60</v>
      </c>
      <c r="J25" s="3"/>
      <c r="K25" s="19" t="s">
        <v>61</v>
      </c>
      <c r="L25" s="21"/>
      <c r="M25" s="82"/>
    </row>
    <row r="26" spans="2:15" ht="33.75" x14ac:dyDescent="0.15">
      <c r="B26" s="144"/>
      <c r="C26" s="139" t="s">
        <v>62</v>
      </c>
      <c r="D26" s="140"/>
      <c r="E26" s="84"/>
      <c r="F26" s="85"/>
      <c r="G26" s="85"/>
      <c r="H26" s="85"/>
      <c r="I26" s="85"/>
      <c r="J26" s="85"/>
      <c r="K26" s="85"/>
      <c r="L26" s="86"/>
      <c r="M26" s="79" t="s">
        <v>63</v>
      </c>
    </row>
    <row r="27" spans="2:15" ht="27" customHeight="1" x14ac:dyDescent="0.15">
      <c r="B27" s="144"/>
      <c r="C27" s="159" t="s">
        <v>64</v>
      </c>
      <c r="D27" s="160"/>
      <c r="E27" s="102"/>
      <c r="F27" s="102"/>
      <c r="G27" s="102"/>
      <c r="H27" s="102"/>
      <c r="I27" s="102"/>
      <c r="J27" s="102"/>
      <c r="K27" s="102"/>
      <c r="L27" s="103"/>
      <c r="M27" s="80" t="s">
        <v>65</v>
      </c>
    </row>
    <row r="28" spans="2:15" ht="27" customHeight="1" x14ac:dyDescent="0.15">
      <c r="B28" s="144"/>
      <c r="C28" s="158" t="s">
        <v>66</v>
      </c>
      <c r="D28" s="12" t="s">
        <v>67</v>
      </c>
      <c r="E28" s="93"/>
      <c r="F28" s="93"/>
      <c r="G28" s="93"/>
      <c r="H28" s="93"/>
      <c r="I28" s="93"/>
      <c r="J28" s="93"/>
      <c r="K28" s="93"/>
      <c r="L28" s="94"/>
      <c r="M28" s="81" t="s">
        <v>168</v>
      </c>
    </row>
    <row r="29" spans="2:15" ht="27" customHeight="1" x14ac:dyDescent="0.15">
      <c r="B29" s="144"/>
      <c r="C29" s="158"/>
      <c r="D29" s="13" t="s">
        <v>68</v>
      </c>
      <c r="E29" s="93"/>
      <c r="F29" s="93"/>
      <c r="G29" s="93"/>
      <c r="H29" s="93"/>
      <c r="I29" s="93"/>
      <c r="J29" s="93"/>
      <c r="K29" s="93"/>
      <c r="L29" s="94"/>
      <c r="M29" s="83"/>
    </row>
    <row r="30" spans="2:15" ht="27" customHeight="1" x14ac:dyDescent="0.15">
      <c r="B30" s="144"/>
      <c r="C30" s="158"/>
      <c r="D30" s="13" t="s">
        <v>69</v>
      </c>
      <c r="E30" s="93"/>
      <c r="F30" s="93"/>
      <c r="G30" s="93"/>
      <c r="H30" s="93"/>
      <c r="I30" s="93"/>
      <c r="J30" s="93"/>
      <c r="K30" s="93"/>
      <c r="L30" s="94"/>
      <c r="M30" s="83"/>
    </row>
    <row r="31" spans="2:15" ht="27" customHeight="1" x14ac:dyDescent="0.15">
      <c r="B31" s="144"/>
      <c r="C31" s="158"/>
      <c r="D31" s="14" t="s">
        <v>70</v>
      </c>
      <c r="E31" s="95"/>
      <c r="F31" s="95"/>
      <c r="G31" s="95"/>
      <c r="H31" s="95"/>
      <c r="I31" s="95"/>
      <c r="J31" s="95"/>
      <c r="K31" s="95"/>
      <c r="L31" s="96"/>
      <c r="M31" s="82"/>
    </row>
    <row r="32" spans="2:15" ht="27" customHeight="1" x14ac:dyDescent="0.15">
      <c r="B32" s="144"/>
      <c r="C32" s="87" t="s">
        <v>71</v>
      </c>
      <c r="D32" s="12" t="s">
        <v>72</v>
      </c>
      <c r="E32" s="90"/>
      <c r="F32" s="91"/>
      <c r="G32" s="91"/>
      <c r="H32" s="91"/>
      <c r="I32" s="91"/>
      <c r="J32" s="91"/>
      <c r="K32" s="91"/>
      <c r="L32" s="92"/>
      <c r="M32" s="81" t="s">
        <v>169</v>
      </c>
    </row>
    <row r="33" spans="2:13" ht="27" customHeight="1" x14ac:dyDescent="0.15">
      <c r="B33" s="144"/>
      <c r="C33" s="88"/>
      <c r="D33" s="13" t="s">
        <v>68</v>
      </c>
      <c r="E33" s="97"/>
      <c r="F33" s="97"/>
      <c r="G33" s="97"/>
      <c r="H33" s="97"/>
      <c r="I33" s="97"/>
      <c r="J33" s="97"/>
      <c r="K33" s="97"/>
      <c r="L33" s="98"/>
      <c r="M33" s="83"/>
    </row>
    <row r="34" spans="2:13" ht="27" customHeight="1" x14ac:dyDescent="0.15">
      <c r="B34" s="144"/>
      <c r="C34" s="88"/>
      <c r="D34" s="65" t="s">
        <v>69</v>
      </c>
      <c r="E34" s="97"/>
      <c r="F34" s="97"/>
      <c r="G34" s="97"/>
      <c r="H34" s="97"/>
      <c r="I34" s="97"/>
      <c r="J34" s="97"/>
      <c r="K34" s="97"/>
      <c r="L34" s="98"/>
      <c r="M34" s="83"/>
    </row>
    <row r="35" spans="2:13" ht="27" customHeight="1" thickBot="1" x14ac:dyDescent="0.2">
      <c r="B35" s="145"/>
      <c r="C35" s="89"/>
      <c r="D35" s="15" t="s">
        <v>73</v>
      </c>
      <c r="E35" s="99"/>
      <c r="F35" s="99"/>
      <c r="G35" s="99"/>
      <c r="H35" s="99"/>
      <c r="I35" s="99"/>
      <c r="J35" s="99"/>
      <c r="K35" s="99"/>
      <c r="L35" s="100"/>
      <c r="M35" s="82"/>
    </row>
    <row r="36" spans="2:13" ht="75" customHeight="1" thickTop="1" thickBot="1" x14ac:dyDescent="0.2">
      <c r="B36" s="7" t="s">
        <v>74</v>
      </c>
      <c r="C36" s="134"/>
      <c r="D36" s="121"/>
      <c r="E36" s="121"/>
      <c r="F36" s="121"/>
      <c r="G36" s="121"/>
      <c r="H36" s="121"/>
      <c r="I36" s="121"/>
      <c r="J36" s="121"/>
      <c r="K36" s="121"/>
      <c r="L36" s="135"/>
      <c r="M36" s="80" t="s">
        <v>167</v>
      </c>
    </row>
    <row r="37" spans="2:13" ht="50.1" customHeight="1" thickTop="1" thickBot="1" x14ac:dyDescent="0.2">
      <c r="B37" s="8" t="s">
        <v>75</v>
      </c>
      <c r="C37" s="136"/>
      <c r="D37" s="137"/>
      <c r="E37" s="137"/>
      <c r="F37" s="137"/>
      <c r="G37" s="137"/>
      <c r="H37" s="137"/>
      <c r="I37" s="137"/>
      <c r="J37" s="137"/>
      <c r="K37" s="137"/>
      <c r="L37" s="138"/>
      <c r="M37" s="22"/>
    </row>
  </sheetData>
  <mergeCells count="67">
    <mergeCell ref="M8:M11"/>
    <mergeCell ref="M5:M7"/>
    <mergeCell ref="C15:D15"/>
    <mergeCell ref="C16:D16"/>
    <mergeCell ref="C28:C31"/>
    <mergeCell ref="J12:L12"/>
    <mergeCell ref="C22:D22"/>
    <mergeCell ref="C23:D23"/>
    <mergeCell ref="C24:D24"/>
    <mergeCell ref="C25:D25"/>
    <mergeCell ref="C27:D27"/>
    <mergeCell ref="C17:D17"/>
    <mergeCell ref="C18:D18"/>
    <mergeCell ref="C19:D19"/>
    <mergeCell ref="C20:D20"/>
    <mergeCell ref="C21:D21"/>
    <mergeCell ref="B2:L2"/>
    <mergeCell ref="C4:L4"/>
    <mergeCell ref="B3:L3"/>
    <mergeCell ref="C36:L36"/>
    <mergeCell ref="C37:L37"/>
    <mergeCell ref="C26:D26"/>
    <mergeCell ref="B15:B16"/>
    <mergeCell ref="B17:B35"/>
    <mergeCell ref="B5:B7"/>
    <mergeCell ref="B8:B11"/>
    <mergeCell ref="J13:L13"/>
    <mergeCell ref="C12:I12"/>
    <mergeCell ref="C13:I13"/>
    <mergeCell ref="K7:L7"/>
    <mergeCell ref="C14:D14"/>
    <mergeCell ref="J15:L15"/>
    <mergeCell ref="J16:L16"/>
    <mergeCell ref="E17:L17"/>
    <mergeCell ref="E5:L5"/>
    <mergeCell ref="E6:L6"/>
    <mergeCell ref="E8:L8"/>
    <mergeCell ref="E9:L9"/>
    <mergeCell ref="E10:L10"/>
    <mergeCell ref="E11:L11"/>
    <mergeCell ref="F14:G14"/>
    <mergeCell ref="I14:L14"/>
    <mergeCell ref="E15:H15"/>
    <mergeCell ref="E16:H16"/>
    <mergeCell ref="E19:I19"/>
    <mergeCell ref="J19:L19"/>
    <mergeCell ref="E23:L23"/>
    <mergeCell ref="E18:L18"/>
    <mergeCell ref="E20:L20"/>
    <mergeCell ref="E21:L21"/>
    <mergeCell ref="E22:L22"/>
    <mergeCell ref="M24:M25"/>
    <mergeCell ref="M28:M31"/>
    <mergeCell ref="E26:L26"/>
    <mergeCell ref="C32:C35"/>
    <mergeCell ref="E32:L32"/>
    <mergeCell ref="M32:M35"/>
    <mergeCell ref="E29:L29"/>
    <mergeCell ref="E31:L31"/>
    <mergeCell ref="E33:L33"/>
    <mergeCell ref="E35:L35"/>
    <mergeCell ref="E25:G25"/>
    <mergeCell ref="E27:L27"/>
    <mergeCell ref="E28:L28"/>
    <mergeCell ref="E24:G24"/>
    <mergeCell ref="E30:L30"/>
    <mergeCell ref="E34:L34"/>
  </mergeCells>
  <phoneticPr fontId="1"/>
  <dataValidations count="4">
    <dataValidation type="list" allowBlank="1" showInputMessage="1" showErrorMessage="1" sqref="C12:F12" xr:uid="{BFFCFF1C-5113-44B4-8C2E-E7E7F32F7875}">
      <formula1>"希望する,希望しない"</formula1>
    </dataValidation>
    <dataValidation type="list" allowBlank="1" showInputMessage="1" showErrorMessage="1" sqref="C13:F13" xr:uid="{5757FD0E-BBAC-4CA1-98F4-2F0BF8AF1918}">
      <formula1>"可,否"</formula1>
    </dataValidation>
    <dataValidation type="list" allowBlank="1" showInputMessage="1" showErrorMessage="1" sqref="E19" xr:uid="{C386B420-87D6-4D5D-B08E-1982876F5D51}">
      <formula1>$O$19:$O$23</formula1>
    </dataValidation>
    <dataValidation type="list" allowBlank="1" showInputMessage="1" showErrorMessage="1" sqref="D5:D11" xr:uid="{CD3146EA-07D6-4BA6-BEAF-B489611335AB}">
      <formula1>$O$5:$O$6</formula1>
    </dataValidation>
  </dataValidations>
  <printOptions horizontalCentered="1"/>
  <pageMargins left="0.25" right="0.25" top="0.75" bottom="0.75" header="0.3" footer="0.3"/>
  <pageSetup paperSize="9" scale="75" fitToWidth="0" orientation="portrait" cellComments="asDisplayed" r:id="rId1"/>
  <rowBreaks count="1" manualBreakCount="1">
    <brk id="23" min="1" max="11" man="1"/>
  </rowBreaks>
  <extLst>
    <ext xmlns:x14="http://schemas.microsoft.com/office/spreadsheetml/2009/9/main" uri="{CCE6A557-97BC-4b89-ADB6-D9C93CAAB3DF}">
      <x14:dataValidations xmlns:xm="http://schemas.microsoft.com/office/excel/2006/main" count="2">
        <x14:dataValidation type="list" allowBlank="1" showInputMessage="1" showErrorMessage="1" xr:uid="{712C1980-B448-42F6-901B-C219A875C36E}">
          <x14:formula1>
            <xm:f>別表１!$B$2:$G$2</xm:f>
          </x14:formula1>
          <xm:sqref>C14:D14</xm:sqref>
        </x14:dataValidation>
        <x14:dataValidation type="list" allowBlank="1" showInputMessage="1" showErrorMessage="1" xr:uid="{AEBD585C-AEF7-4095-819A-200C7130A252}">
          <x14:formula1>
            <xm:f>別表１!$A$4:$A$23</xm:f>
          </x14:formula1>
          <xm:sqref>F14:G14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61B75-680E-444D-B092-0FA34756DC69}">
  <dimension ref="A1:G23"/>
  <sheetViews>
    <sheetView workbookViewId="0">
      <selection activeCell="E18" sqref="E18"/>
    </sheetView>
  </sheetViews>
  <sheetFormatPr defaultRowHeight="13.5" x14ac:dyDescent="0.15"/>
  <cols>
    <col min="2" max="8" width="17.625" customWidth="1"/>
  </cols>
  <sheetData>
    <row r="1" spans="1:7" ht="28.5" customHeight="1" x14ac:dyDescent="0.15">
      <c r="A1" t="s">
        <v>76</v>
      </c>
      <c r="B1" t="s">
        <v>77</v>
      </c>
    </row>
    <row r="2" spans="1:7" ht="20.100000000000001" customHeight="1" x14ac:dyDescent="0.15">
      <c r="A2" s="40"/>
      <c r="B2" s="35" t="s">
        <v>78</v>
      </c>
      <c r="C2" s="33" t="s">
        <v>79</v>
      </c>
      <c r="D2" s="33" t="s">
        <v>80</v>
      </c>
      <c r="E2" s="33" t="s">
        <v>81</v>
      </c>
      <c r="F2" s="33" t="s">
        <v>82</v>
      </c>
      <c r="G2" s="33" t="s">
        <v>83</v>
      </c>
    </row>
    <row r="3" spans="1:7" ht="39.950000000000003" customHeight="1" thickBot="1" x14ac:dyDescent="0.2">
      <c r="A3" s="41"/>
      <c r="B3" s="36" t="s">
        <v>84</v>
      </c>
      <c r="C3" s="34" t="s">
        <v>85</v>
      </c>
      <c r="D3" s="34" t="s">
        <v>86</v>
      </c>
      <c r="E3" s="34" t="s">
        <v>87</v>
      </c>
      <c r="F3" s="34" t="s">
        <v>88</v>
      </c>
      <c r="G3" s="34" t="s">
        <v>89</v>
      </c>
    </row>
    <row r="4" spans="1:7" ht="30" customHeight="1" thickTop="1" x14ac:dyDescent="0.15">
      <c r="A4" s="42">
        <v>1</v>
      </c>
      <c r="B4" s="37" t="s">
        <v>90</v>
      </c>
      <c r="C4" s="32" t="s">
        <v>91</v>
      </c>
      <c r="D4" s="32" t="s">
        <v>92</v>
      </c>
      <c r="E4" s="32" t="s">
        <v>93</v>
      </c>
      <c r="F4" s="32" t="s">
        <v>94</v>
      </c>
      <c r="G4" s="32" t="s">
        <v>95</v>
      </c>
    </row>
    <row r="5" spans="1:7" ht="30" customHeight="1" x14ac:dyDescent="0.15">
      <c r="A5" s="43">
        <v>2</v>
      </c>
      <c r="B5" s="38" t="s">
        <v>96</v>
      </c>
      <c r="C5" s="31" t="s">
        <v>97</v>
      </c>
      <c r="D5" s="31" t="s">
        <v>98</v>
      </c>
      <c r="E5" s="31" t="s">
        <v>99</v>
      </c>
      <c r="F5" s="31" t="s">
        <v>100</v>
      </c>
      <c r="G5" s="31" t="s">
        <v>101</v>
      </c>
    </row>
    <row r="6" spans="1:7" ht="30" customHeight="1" x14ac:dyDescent="0.15">
      <c r="A6" s="43">
        <v>3</v>
      </c>
      <c r="B6" s="38" t="s">
        <v>102</v>
      </c>
      <c r="C6" s="31" t="s">
        <v>103</v>
      </c>
      <c r="D6" s="31" t="s">
        <v>104</v>
      </c>
      <c r="E6" s="31" t="s">
        <v>105</v>
      </c>
      <c r="F6" s="31" t="s">
        <v>106</v>
      </c>
      <c r="G6" s="31" t="s">
        <v>107</v>
      </c>
    </row>
    <row r="7" spans="1:7" ht="30" customHeight="1" x14ac:dyDescent="0.15">
      <c r="A7" s="43">
        <v>4</v>
      </c>
      <c r="B7" s="38" t="s">
        <v>108</v>
      </c>
      <c r="C7" s="31" t="s">
        <v>109</v>
      </c>
      <c r="D7" s="31" t="s">
        <v>110</v>
      </c>
      <c r="E7" s="31" t="s">
        <v>107</v>
      </c>
      <c r="F7" s="31" t="s">
        <v>107</v>
      </c>
      <c r="G7" s="31"/>
    </row>
    <row r="8" spans="1:7" ht="30" customHeight="1" x14ac:dyDescent="0.15">
      <c r="A8" s="43">
        <v>5</v>
      </c>
      <c r="B8" s="38" t="s">
        <v>111</v>
      </c>
      <c r="C8" s="31" t="s">
        <v>112</v>
      </c>
      <c r="D8" s="31" t="s">
        <v>107</v>
      </c>
      <c r="E8" s="31"/>
      <c r="F8" s="31"/>
      <c r="G8" s="31"/>
    </row>
    <row r="9" spans="1:7" ht="30" customHeight="1" x14ac:dyDescent="0.15">
      <c r="A9" s="43">
        <v>6</v>
      </c>
      <c r="B9" s="38" t="s">
        <v>113</v>
      </c>
      <c r="C9" s="31" t="s">
        <v>114</v>
      </c>
      <c r="D9" s="31"/>
      <c r="E9" s="31"/>
      <c r="F9" s="31"/>
      <c r="G9" s="31"/>
    </row>
    <row r="10" spans="1:7" ht="30" customHeight="1" x14ac:dyDescent="0.15">
      <c r="A10" s="43">
        <v>7</v>
      </c>
      <c r="B10" s="38" t="s">
        <v>115</v>
      </c>
      <c r="C10" s="31" t="s">
        <v>116</v>
      </c>
      <c r="D10" s="31"/>
      <c r="E10" s="31"/>
      <c r="F10" s="31"/>
      <c r="G10" s="31"/>
    </row>
    <row r="11" spans="1:7" ht="30" customHeight="1" x14ac:dyDescent="0.15">
      <c r="A11" s="43">
        <v>8</v>
      </c>
      <c r="B11" s="38" t="s">
        <v>117</v>
      </c>
      <c r="C11" s="31" t="s">
        <v>118</v>
      </c>
      <c r="D11" s="31"/>
      <c r="E11" s="31"/>
      <c r="F11" s="31"/>
      <c r="G11" s="31"/>
    </row>
    <row r="12" spans="1:7" ht="30" customHeight="1" x14ac:dyDescent="0.15">
      <c r="A12" s="43">
        <v>9</v>
      </c>
      <c r="B12" s="38" t="s">
        <v>107</v>
      </c>
      <c r="C12" s="31" t="s">
        <v>119</v>
      </c>
      <c r="D12" s="31"/>
      <c r="E12" s="31"/>
      <c r="F12" s="31"/>
      <c r="G12" s="31"/>
    </row>
    <row r="13" spans="1:7" ht="30" customHeight="1" x14ac:dyDescent="0.15">
      <c r="A13" s="43">
        <v>10</v>
      </c>
      <c r="B13" s="38"/>
      <c r="C13" s="31" t="s">
        <v>120</v>
      </c>
      <c r="D13" s="31"/>
      <c r="E13" s="31"/>
      <c r="F13" s="31"/>
      <c r="G13" s="31"/>
    </row>
    <row r="14" spans="1:7" ht="30" customHeight="1" x14ac:dyDescent="0.15">
      <c r="A14" s="43">
        <v>11</v>
      </c>
      <c r="B14" s="38"/>
      <c r="C14" s="31" t="s">
        <v>121</v>
      </c>
      <c r="D14" s="31"/>
      <c r="E14" s="31"/>
      <c r="F14" s="31"/>
      <c r="G14" s="31"/>
    </row>
    <row r="15" spans="1:7" ht="30" customHeight="1" x14ac:dyDescent="0.15">
      <c r="A15" s="43">
        <v>12</v>
      </c>
      <c r="B15" s="38"/>
      <c r="C15" s="31" t="s">
        <v>122</v>
      </c>
      <c r="D15" s="31"/>
      <c r="E15" s="31"/>
      <c r="F15" s="31"/>
      <c r="G15" s="31"/>
    </row>
    <row r="16" spans="1:7" ht="30" customHeight="1" x14ac:dyDescent="0.15">
      <c r="A16" s="43">
        <v>13</v>
      </c>
      <c r="B16" s="38"/>
      <c r="C16" s="31" t="s">
        <v>123</v>
      </c>
      <c r="D16" s="31"/>
      <c r="E16" s="31"/>
      <c r="F16" s="31"/>
      <c r="G16" s="31"/>
    </row>
    <row r="17" spans="1:7" ht="30" customHeight="1" x14ac:dyDescent="0.15">
      <c r="A17" s="43">
        <v>14</v>
      </c>
      <c r="B17" s="38"/>
      <c r="C17" s="31" t="s">
        <v>124</v>
      </c>
      <c r="D17" s="31"/>
      <c r="E17" s="31"/>
      <c r="F17" s="31"/>
      <c r="G17" s="31"/>
    </row>
    <row r="18" spans="1:7" ht="30" customHeight="1" x14ac:dyDescent="0.15">
      <c r="A18" s="43">
        <v>15</v>
      </c>
      <c r="B18" s="38"/>
      <c r="C18" s="31" t="s">
        <v>125</v>
      </c>
      <c r="D18" s="31"/>
      <c r="E18" s="31"/>
      <c r="F18" s="31"/>
      <c r="G18" s="31"/>
    </row>
    <row r="19" spans="1:7" ht="30" customHeight="1" x14ac:dyDescent="0.15">
      <c r="A19" s="43">
        <v>16</v>
      </c>
      <c r="B19" s="38"/>
      <c r="C19" s="31" t="s">
        <v>107</v>
      </c>
      <c r="D19" s="31"/>
      <c r="E19" s="31"/>
      <c r="F19" s="31"/>
      <c r="G19" s="31"/>
    </row>
    <row r="20" spans="1:7" ht="30" customHeight="1" x14ac:dyDescent="0.15">
      <c r="A20" s="43">
        <v>17</v>
      </c>
      <c r="B20" s="39"/>
      <c r="C20" s="30"/>
      <c r="D20" s="30"/>
      <c r="E20" s="30"/>
      <c r="F20" s="30"/>
      <c r="G20" s="30"/>
    </row>
    <row r="21" spans="1:7" ht="30" customHeight="1" x14ac:dyDescent="0.15">
      <c r="A21" s="43">
        <v>18</v>
      </c>
      <c r="B21" s="39"/>
      <c r="C21" s="30"/>
      <c r="D21" s="30"/>
      <c r="E21" s="30"/>
      <c r="F21" s="30"/>
      <c r="G21" s="30"/>
    </row>
    <row r="22" spans="1:7" ht="30" customHeight="1" x14ac:dyDescent="0.15">
      <c r="A22" s="43">
        <v>19</v>
      </c>
      <c r="B22" s="39"/>
      <c r="C22" s="30"/>
      <c r="D22" s="30"/>
      <c r="E22" s="30"/>
      <c r="F22" s="30"/>
      <c r="G22" s="30"/>
    </row>
    <row r="23" spans="1:7" ht="30" customHeight="1" x14ac:dyDescent="0.15">
      <c r="A23" s="43">
        <v>20</v>
      </c>
      <c r="B23" s="39"/>
      <c r="C23" s="30"/>
      <c r="D23" s="30"/>
      <c r="E23" s="30"/>
      <c r="F23" s="30"/>
      <c r="G23" s="30"/>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3411-0AE8-4069-8060-2416707A094B}">
  <dimension ref="A1"/>
  <sheetViews>
    <sheetView workbookViewId="0">
      <selection activeCell="M31" sqref="M31"/>
    </sheetView>
  </sheetViews>
  <sheetFormatPr defaultRowHeight="13.5" x14ac:dyDescent="0.15"/>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4904-30D9-4EA9-A208-D098C0B69F43}">
  <dimension ref="A1:AQ2"/>
  <sheetViews>
    <sheetView workbookViewId="0">
      <selection activeCell="E2" sqref="E2"/>
    </sheetView>
  </sheetViews>
  <sheetFormatPr defaultRowHeight="13.5" x14ac:dyDescent="0.15"/>
  <cols>
    <col min="20" max="20" width="13.875" bestFit="1" customWidth="1"/>
    <col min="26" max="26" width="0.625" customWidth="1"/>
    <col min="33" max="33" width="0.625" customWidth="1"/>
    <col min="42" max="42" width="9" customWidth="1"/>
  </cols>
  <sheetData>
    <row r="1" spans="1:43" ht="99.75" x14ac:dyDescent="0.15">
      <c r="A1" s="49" t="s">
        <v>126</v>
      </c>
      <c r="B1" s="49" t="s">
        <v>127</v>
      </c>
      <c r="C1" s="57" t="s">
        <v>128</v>
      </c>
      <c r="D1" s="50" t="s">
        <v>129</v>
      </c>
      <c r="E1" s="51" t="s">
        <v>130</v>
      </c>
      <c r="F1" s="50" t="s">
        <v>131</v>
      </c>
      <c r="G1" s="50" t="s">
        <v>132</v>
      </c>
      <c r="H1" s="62" t="s">
        <v>133</v>
      </c>
      <c r="I1" s="48" t="s">
        <v>134</v>
      </c>
      <c r="J1" s="48" t="s">
        <v>135</v>
      </c>
      <c r="K1" s="63" t="s">
        <v>136</v>
      </c>
      <c r="L1" s="63" t="s">
        <v>137</v>
      </c>
      <c r="M1" s="50" t="s">
        <v>35</v>
      </c>
      <c r="N1" s="50" t="s">
        <v>138</v>
      </c>
      <c r="O1" s="62" t="s">
        <v>62</v>
      </c>
      <c r="P1" s="50" t="s">
        <v>139</v>
      </c>
      <c r="Q1" s="50" t="s">
        <v>140</v>
      </c>
      <c r="R1" s="62" t="s">
        <v>141</v>
      </c>
      <c r="S1" s="52" t="s">
        <v>142</v>
      </c>
      <c r="T1" s="50" t="s">
        <v>143</v>
      </c>
      <c r="U1" s="50" t="s">
        <v>144</v>
      </c>
      <c r="V1" s="50" t="s">
        <v>145</v>
      </c>
      <c r="W1" s="50" t="s">
        <v>146</v>
      </c>
      <c r="X1" s="50" t="s">
        <v>147</v>
      </c>
      <c r="Y1" s="50" t="s">
        <v>148</v>
      </c>
      <c r="Z1" s="75"/>
      <c r="AA1" s="66" t="s">
        <v>149</v>
      </c>
      <c r="AB1" s="67" t="s">
        <v>150</v>
      </c>
      <c r="AC1" s="68" t="s">
        <v>151</v>
      </c>
      <c r="AD1" s="68" t="s">
        <v>152</v>
      </c>
      <c r="AE1" s="69" t="s">
        <v>153</v>
      </c>
      <c r="AF1" s="69" t="s">
        <v>154</v>
      </c>
      <c r="AG1" s="75"/>
      <c r="AH1" s="50" t="s">
        <v>155</v>
      </c>
      <c r="AI1" s="50" t="s">
        <v>156</v>
      </c>
      <c r="AJ1" s="50" t="s">
        <v>157</v>
      </c>
      <c r="AK1" s="50" t="s">
        <v>158</v>
      </c>
      <c r="AL1" s="50" t="s">
        <v>159</v>
      </c>
      <c r="AM1" s="50" t="s">
        <v>160</v>
      </c>
      <c r="AN1" s="50" t="s">
        <v>161</v>
      </c>
      <c r="AO1" s="50" t="s">
        <v>162</v>
      </c>
      <c r="AP1" s="60" t="s">
        <v>163</v>
      </c>
      <c r="AQ1" s="46" t="s">
        <v>164</v>
      </c>
    </row>
    <row r="2" spans="1:43" ht="60" customHeight="1" x14ac:dyDescent="0.15">
      <c r="A2" s="54">
        <f>実施計画書!C4</f>
        <v>0</v>
      </c>
      <c r="B2" s="55">
        <f>実施計画書!O7</f>
        <v>0</v>
      </c>
      <c r="C2" s="58">
        <f>実施計画書!K7</f>
        <v>0</v>
      </c>
      <c r="D2" s="47">
        <f>実施計画書!O11</f>
        <v>0</v>
      </c>
      <c r="E2" s="47" t="str">
        <f>IF(実施計画書!C12="希望する","○","×")</f>
        <v>×</v>
      </c>
      <c r="F2" s="47" t="str">
        <f>IF(実施計画書!C13="可","○","×")</f>
        <v>×</v>
      </c>
      <c r="G2" s="53">
        <f>実施計画書!E17</f>
        <v>0</v>
      </c>
      <c r="H2" s="53" t="str">
        <f>実施計画書!I14</f>
        <v/>
      </c>
      <c r="I2" s="53">
        <f>実施計画書!E15</f>
        <v>0</v>
      </c>
      <c r="J2" s="53">
        <f>実施計画書!J15</f>
        <v>0</v>
      </c>
      <c r="K2" s="53">
        <f>実施計画書!E16</f>
        <v>0</v>
      </c>
      <c r="L2" s="53">
        <f>実施計画書!J16</f>
        <v>0</v>
      </c>
      <c r="M2" s="53">
        <f>実施計画書!E18</f>
        <v>0</v>
      </c>
      <c r="N2" s="53">
        <f>実施計画書!E21</f>
        <v>0</v>
      </c>
      <c r="O2" s="53">
        <f>実施計画書!E26</f>
        <v>0</v>
      </c>
      <c r="P2" s="53">
        <f>実施計画書!E27</f>
        <v>0</v>
      </c>
      <c r="Q2" s="56">
        <f>実施計画書!E19</f>
        <v>0</v>
      </c>
      <c r="R2" s="64">
        <f>実施計画書!E20</f>
        <v>0</v>
      </c>
      <c r="S2" s="61"/>
      <c r="T2" s="59">
        <f>実施計画書!E22</f>
        <v>0</v>
      </c>
      <c r="U2" s="53">
        <f>実施計画書!E23</f>
        <v>0</v>
      </c>
      <c r="V2" s="53">
        <f>実施計画書!E24</f>
        <v>0</v>
      </c>
      <c r="W2" s="47">
        <f>実施計画書!E25</f>
        <v>0</v>
      </c>
      <c r="X2" s="44">
        <f>実施計画書!J24</f>
        <v>0</v>
      </c>
      <c r="Y2" s="44">
        <f>W2*X2</f>
        <v>0</v>
      </c>
      <c r="Z2" s="76"/>
      <c r="AA2" s="70"/>
      <c r="AB2" s="71"/>
      <c r="AC2" s="72"/>
      <c r="AD2" s="73"/>
      <c r="AE2" s="74"/>
      <c r="AF2" s="74"/>
      <c r="AG2" s="76"/>
      <c r="AH2" s="44">
        <f>実施計画書!E28</f>
        <v>0</v>
      </c>
      <c r="AI2" s="44">
        <f>実施計画書!E29</f>
        <v>0</v>
      </c>
      <c r="AJ2" s="44">
        <f>実施計画書!E30</f>
        <v>0</v>
      </c>
      <c r="AK2" s="44">
        <f>実施計画書!E31</f>
        <v>0</v>
      </c>
      <c r="AL2" s="44">
        <f>実施計画書!E32</f>
        <v>0</v>
      </c>
      <c r="AM2" s="44">
        <f>実施計画書!E33</f>
        <v>0</v>
      </c>
      <c r="AN2" s="44">
        <f>実施計画書!E34</f>
        <v>0</v>
      </c>
      <c r="AO2" s="44">
        <f>実施計画書!E35</f>
        <v>0</v>
      </c>
      <c r="AP2" s="45">
        <f>実施計画書!C36</f>
        <v>0</v>
      </c>
      <c r="AQ2" s="45">
        <f>実施計画書!C37</f>
        <v>0</v>
      </c>
    </row>
  </sheetData>
  <phoneticPr fontId="1"/>
  <conditionalFormatting sqref="T2">
    <cfRule type="expression" dxfId="0" priority="1">
      <formula>$T2="中止"</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実施計画書</vt:lpstr>
      <vt:lpstr>別表１</vt:lpstr>
      <vt:lpstr>別表２</vt:lpstr>
      <vt:lpstr>一覧表転記用</vt:lpstr>
      <vt:lpstr>実施計画書!Print_Area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85a049user</dc:creator>
  <cp:keywords/>
  <dc:description/>
  <cp:lastModifiedBy>横尾　寿美代</cp:lastModifiedBy>
  <cp:revision/>
  <cp:lastPrinted>2025-12-17T00:51:41Z</cp:lastPrinted>
  <dcterms:created xsi:type="dcterms:W3CDTF">2016-12-26T01:26:59Z</dcterms:created>
  <dcterms:modified xsi:type="dcterms:W3CDTF">2025-12-17T00:53:54Z</dcterms:modified>
  <cp:category/>
  <cp:contentStatus/>
</cp:coreProperties>
</file>